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0 Dolní Nová Ves II. et\A Výkaz výměr\neoceněný\"/>
    </mc:Choice>
  </mc:AlternateContent>
  <bookViews>
    <workbookView xWindow="0" yWindow="0" windowWidth="0" windowHeight="0" activeTab="5"/>
  </bookViews>
  <sheets>
    <sheet name="SO_000" sheetId="2" r:id="rId1"/>
    <sheet name="SO_101.1" sheetId="3" r:id="rId2"/>
    <sheet name="SO_101.2" sheetId="4" r:id="rId3"/>
    <sheet name="SO_101.3" sheetId="5" r:id="rId4"/>
    <sheet name="SO_101.4" sheetId="6" r:id="rId5"/>
    <sheet name="SO_185" sheetId="7" r:id="rId6"/>
  </sheets>
  <calcPr/>
</workbook>
</file>

<file path=xl/calcChain.xml><?xml version="1.0" encoding="utf-8"?>
<calcChain xmlns="http://schemas.openxmlformats.org/spreadsheetml/2006/main">
  <c i="7" l="1" r="I3"/>
  <c r="I12"/>
  <c r="O43"/>
  <c r="I43"/>
  <c r="O39"/>
  <c r="I39"/>
  <c r="O35"/>
  <c r="I35"/>
  <c r="O32"/>
  <c r="I32"/>
  <c r="O28"/>
  <c r="I28"/>
  <c r="O24"/>
  <c r="I24"/>
  <c r="O21"/>
  <c r="I21"/>
  <c r="O17"/>
  <c r="I17"/>
  <c r="O13"/>
  <c r="I13"/>
  <c r="I8"/>
  <c r="O9"/>
  <c r="I9"/>
  <c i="6" r="I3"/>
  <c r="I77"/>
  <c r="O90"/>
  <c r="I90"/>
  <c r="O86"/>
  <c r="I86"/>
  <c r="O82"/>
  <c r="I82"/>
  <c r="O78"/>
  <c r="I78"/>
  <c r="I72"/>
  <c r="O73"/>
  <c r="I73"/>
  <c r="I67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5"/>
  <c r="O98"/>
  <c r="I98"/>
  <c r="O94"/>
  <c r="I94"/>
  <c r="O90"/>
  <c r="I90"/>
  <c r="O86"/>
  <c r="I86"/>
  <c r="I72"/>
  <c r="O81"/>
  <c r="I81"/>
  <c r="O77"/>
  <c r="I77"/>
  <c r="O73"/>
  <c r="I73"/>
  <c r="I67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69"/>
  <c r="O82"/>
  <c r="I82"/>
  <c r="O78"/>
  <c r="I78"/>
  <c r="O74"/>
  <c r="I74"/>
  <c r="O70"/>
  <c r="I70"/>
  <c r="I64"/>
  <c r="O65"/>
  <c r="I65"/>
  <c r="I59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3" r="I3"/>
  <c r="I226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I205"/>
  <c r="O222"/>
  <c r="I222"/>
  <c r="O218"/>
  <c r="I218"/>
  <c r="O214"/>
  <c r="I214"/>
  <c r="O210"/>
  <c r="I210"/>
  <c r="O206"/>
  <c r="I206"/>
  <c r="I156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31"/>
  <c r="O152"/>
  <c r="I152"/>
  <c r="O148"/>
  <c r="I148"/>
  <c r="O144"/>
  <c r="I144"/>
  <c r="O140"/>
  <c r="I140"/>
  <c r="O136"/>
  <c r="I136"/>
  <c r="O132"/>
  <c r="I132"/>
  <c r="I118"/>
  <c r="O127"/>
  <c r="I127"/>
  <c r="O123"/>
  <c r="I123"/>
  <c r="O119"/>
  <c r="I119"/>
  <c r="I2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<sst xmlns="http://schemas.openxmlformats.org/spreadsheetml/2006/main">
  <si>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</si>
  <si>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</si>
  <si>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</si>
  <si>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</si>
  <si>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</si>
  <si>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33166a</t>
  </si>
  <si>
    <t>II/501 Dolní Nová Ves - Lázně Bělohrad - Svatojanský Újezd - II.etapa - KRAJ_neoceněný</t>
  </si>
  <si>
    <t>SO_000</t>
  </si>
  <si>
    <t>O</t>
  </si>
  <si>
    <t>Rozpočet:</t>
  </si>
  <si>
    <t>Všeobecné a predbežné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</si>
  <si>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</si>
  <si>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</si>
  <si>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</si>
  <si>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</si>
  <si>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</si>
  <si>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</si>
  <si>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</si>
  <si>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</si>
  <si>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</si>
  <si>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</si>
  <si>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</si>
  <si>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</si>
  <si>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</si>
  <si>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</si>
  <si>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</si>
  <si>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</si>
  <si>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</si>
  <si>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</si>
  <si>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</si>
  <si>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</si>
  <si>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sítí nutno ochránit. Zajištení stavby proti škodám na okolních pozemcích a objektech. 
Délka stavby 1,34677km,
PEVNÁ CENA</t>
  </si>
  <si>
    <t>VV</t>
  </si>
  <si>
    <t>"1 = 1,000 [A] "_x000d_
 Celkem 1 = 1,000 [B]</t>
  </si>
  <si>
    <t>TS</t>
  </si>
  <si>
    <t>zahrnuje veškeré náklady spojené s objednatelem požadovanými zarízeními</t>
  </si>
  <si>
    <t>02910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</si>
  <si>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</si>
  <si>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xy m -3x tištené paré + 1xCD),
Délka stavby 1,34677km
PEVNÁ CENA</t>
  </si>
  <si>
    <t>zahrnuje veškeré náklady spojené s objednatelem požadovanými pracemi, 
- pro stanovení orientacní investorské ceny urcete jednotkovou cenu jako 1% odhadované ceny stavby</t>
  </si>
  <si>
    <t>02911</t>
  </si>
  <si>
    <t>a</t>
  </si>
  <si>
    <t>OSTATNÍ POŽADAVKY - GEODETICKÉ ZAMERENÍ</t>
  </si>
  <si>
    <t xml:space="preserve">Zamerení skutecného provedení díla ke kolaudaci stavby v délce stavby  tj. 1,34677 km.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Délka stavby 1,34677km
3x tištené paré + 1x CD  
PEVNÁ CENA</t>
  </si>
  <si>
    <t>zahrnuje veškeré náklady spojené s objednatelem požadovanými pracemi</t>
  </si>
  <si>
    <t>b</t>
  </si>
  <si>
    <t>Geometrický oddelovací plán pro majetkové vyporádání vlastnických vztahu. Vcetne odsouhlasení TDS a projednání a potvrzení katastrálním úradem.
12x tiskem 
Délka stavby 1,34677km,
PEVNÁ CENA</t>
  </si>
  <si>
    <t>c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</si>
  <si>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
PEVNÁ CENA</t>
  </si>
  <si>
    <t>d</t>
  </si>
  <si>
    <t>Zamerení vrstev pro urcení kubatur sanací (dle zamerení prícných rezu v PD) a pro urcení kubatur konstrukcních vrstev a celkových plošných a délkových výmer. 
Délka stavby 1,34677km,
PEVNÁ CENA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</si>
  <si>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</si>
  <si>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</si>
  <si>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 otevreném formátu *.dwg. 
4x tiskem + 1x elektronicky 
Délka stavby 1,34677km,
PEVNÁ CENA</t>
  </si>
  <si>
    <t>02943320</t>
  </si>
  <si>
    <t>OSTATNÍ POŽADAVKY - VYPRACOVÁNÍ RDS</t>
  </si>
  <si>
    <t xml:space="preserve">Realizacní dokumentace stavby (4x tiskem + 1x elektronicky).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
autorizovaná osoba. Odsouhlasí správce stavby.  
Havarijní plán a protipovodnový plán (2x tiskem). 
Zadavatel poskytne otevrený formát *.dwg. 
Délka stavby 1,34677km,
PEVNÁ CENA</t>
  </si>
  <si>
    <t>02946</t>
  </si>
  <si>
    <t>OSTAT POŽADAVKY - FOTODOKUMENTACE</t>
  </si>
  <si>
    <t>1x mesícne zpráva o prubehu výstavby doplnená o sadu barevných fotografií v tištené i 
elektronické podobe 
3x záverecná fotodokumentace v albu s popisem v tištené i elektronické podobe 
Délka stavby 1,34677km,
PEVNÁ CENA</t>
  </si>
  <si>
    <t>položka zahrnuje:
- fotodokumentaci zadavatelem požadovaného deje a konstrukcí v požadovaných casových intervalech
- zadavatelem specifikované výstupy (fotografie v papírovém a digitálním formátu) v požadovaném poctu - predpoklad 2 ks</t>
  </si>
  <si>
    <t>02950</t>
  </si>
  <si>
    <t>OSTATNÍ POŽADAVKY - POSUDKY, KONTROLY, REVIZNÍ ZPRÁVY</t>
  </si>
  <si>
    <t xml:space="preserve">Pasportizace zástavby a objektu, které mohou být dotceny stavbou pred zahájením stavebních prací.
3x tiskem + 1x CD  
PEVNÁ CENA</t>
  </si>
  <si>
    <t>Položka zahrnuje:
- veškeré náklady spojené s objednatelem požadovanými pracemi
Položka nezahrnuje:
- x</t>
  </si>
  <si>
    <t>02990</t>
  </si>
  <si>
    <t>OSTATNÍ POŽADAVKY - INFORMACNÍ TABULE</t>
  </si>
  <si>
    <t>Náklady na zrízení informacních tabulí s údaji o stavbe s textem dle vzoru objednatele, vcetne kotvení. Po ukoncení stavby odstranení. 2 kusy tabulí 
PEVNÁ CENA</t>
  </si>
  <si>
    <t>"2 = 2,000 [A] "_x000d_
 Celkem 2 = 2,000 [B]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</si>
  <si>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</si>
  <si>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</si>
  <si>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</si>
  <si>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lávek, nájezdu, apod. Trasy pro peší v souladu s vyhl. c. 398/2009 Sb., o obecných technických požadavcích zabezpecujících bezbariérové užívání staveb. Po dobu realizace stavby zajišten prístup k objektum pro požární techniku, policii, 
záchranné služby. 
Vcetne návrhu docasného dopravního znacení vc. jeho projednání s dotcenými orgány a organizacemi a získání stanovení DIO. 
Délka stavby 1,34677km,
PEVNÁ CENA</t>
  </si>
  <si>
    <t>zahrnuje objednatelem povolené náklady na požadovaná zarízení zhotovitele</t>
  </si>
  <si>
    <t>SO_101.1</t>
  </si>
  <si>
    <t>Rekonstrukce silnice II/501 - II. ETAPA</t>
  </si>
  <si>
    <t>014211</t>
  </si>
  <si>
    <t>POPLATKY ZA ZEMNÍK - ORNICE</t>
  </si>
  <si>
    <t>M3</t>
  </si>
  <si>
    <t>nákup ornice</t>
  </si>
  <si>
    <t>"1627*0,15 = 244,050 [A] "_x000d_
 Celkem 244,05 = 244,050 [B]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</si>
  <si>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</si>
  <si>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</si>
  <si>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</si>
  <si>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</si>
  <si>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"dle pol 11130 1425*0,15*2 = 427,500 [A] "_x000d_
 "dle pol 113328 367,528*2 = 735,056 [B] "_x000d_
 "dle pol 123738 671,973*2 = 1343,946 [C] "_x000d_
 "dle pol 123738 b - výkop AZ se souhlasem TDI 872,914*2 = 1745,828 [D] "_x000d_
 "dle pol 132738 186,285*2 = 372,570 [E] "_x000d_
 "dle pol 21263 582,1*0,2*2 = 232,840 [G] "_x000d_
 "dle pol. 12931 360,4*0,25*2 = 180,200 [F] "_x000d_
 "dle pol. 129945 57,977*0,1*2 = 11,595 [H] "_x000d_
 "Celkové množství = 5049,535 "_x000d_
 Celkem 5049,535 = 5049,535 [J]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</si>
  <si>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</si>
  <si>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</si>
  <si>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</si>
  <si>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"dle pol.966168 4,37*2,5 = 10,925 [A] "_x000d_
 "dle pol. 966358 16,740*0,558 = 9,341 [B] "_x000d_
 "dle pol. 11328 1,64*0,15*2,4 = 0,590 [D] "_x000d_
 "dle pol. 113348 46,89*2,4 = 112,536 [E] "_x000d_
 "dle pol. 11352 88,39*0,1 = 8,839 [F] "_x000d_
 "Celkové množství = 142,231 "_x000d_
 Celkem 142,231 = 142,231 [G]</t>
  </si>
  <si>
    <t>1</t>
  </si>
  <si>
    <t>Zemní práce</t>
  </si>
  <si>
    <t>11130</t>
  </si>
  <si>
    <t>SEJMUTÍ DRNU</t>
  </si>
  <si>
    <t>M2</t>
  </si>
  <si>
    <t xml:space="preserve">tlouštka do 15 cm                                                                                         ZHOTOVITEL V CENE ZOHLEDNÍ SKUTECNÉ NÁKLADY NA DOPRAVU NA MÍSTO ULOŽENÍ</t>
  </si>
  <si>
    <t>"ze situace 1425 = 1425,000 [A] "_x000d_
 Celkem 1425 = 1425,000 [B]</t>
  </si>
  <si>
    <t xml:space="preserve">Položka zahrnuje:
- vodorovnou dopravu  a uložení na skládku
Položka nezahrnuje:
- x</t>
  </si>
  <si>
    <t>113131</t>
  </si>
  <si>
    <t>ODSTRANENÍ KRYTU ZPEVNENÝCH PLOCH S ASFALT POJIVEM, ODVOZ DO 1KM</t>
  </si>
  <si>
    <t xml:space="preserve">bourání ACP v míste úprav celé konstrukce vozovky (sanace krajnic, doplnení drenáží u nových chodníku, sanace krajnice u vsakovacího príkopu, prekopy u propustku)
asf. smes ZAS-T3,T4, 
vc. odvozu a uložení na  mezideponii do  1 km</t>
  </si>
  <si>
    <t xml:space="preserve">"sanace krajnic - podél drenáží 582,099*1,5 = 873,149 [A] "_x000d_
 "sanace krajnic - podél vsakovacího príkopu 117*1,5 = 175,500 [B] "_x000d_
 "sanace krajnic - rozšírení vozovky
km 0,020 - 0,250
km 0,300 - 0,350
km 0,390 - 0,610
km 0,820 - 0,890
km 1,150 - 1,300 (230+50+220+70+150)*1,5 = 1080,000 [C] "_x000d_
 "v míste propustku 101.2,101.3,101.4 6,1*2,5+6,7*2+7,6*2,5 = 47,650 [D] "_x000d_
 "Mezisoucet = 2176,299 [E] "_x000d_
 "prum. tl.   bouraných podkl. asf.vstev 10 cm E*0,10 = 217,630 [F] "_x000d_
 Celkem 217,63 = 217,630 [G]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</si>
  <si>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</si>
  <si>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113178</t>
  </si>
  <si>
    <t>ODSTRAN KRYTU ZPEVNENÝCH PLOCH Z DLAŽEB KOSTEK, ODVOZ DO 20KM</t>
  </si>
  <si>
    <t>materiál zustává zhotoviteli
ZHOTOVITEL V CENE ZOHLEDNÍ SKUTECNÉ NÁKLADY NA DOPRAVU NA MÍSTO ULOŽENÍ</t>
  </si>
  <si>
    <t>"nástupište - nahrazení dlažby dlažbou reliéfní (0,8*1+10*0,3)*0,06 = 0,228 [A] "_x000d_
 "20% dlažby z predláždení 11,634*0,08 = 0,931 [B] "_x000d_
 "Celkové množství = 1,159 "_x000d_
 Celkem 1,159 = 1,159 [D]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</si>
  <si>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</si>
  <si>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11328</t>
  </si>
  <si>
    <t>ODSTRANENÍ PRÍKOPU, ŽLABU A RIGOLU Z PRÍKOPOVÝCH TVÁRNIC</t>
  </si>
  <si>
    <t>odvoz na recyklacní skládku pol. 015140
ZHOTOVITEL V CENE ZOHLEDNÍ SKUTECNÉ NÁKLADY NA DOPRAVU NA MÍSTO ULOŽENÍ</t>
  </si>
  <si>
    <t>"ze situace 1,64 = 1,640 [A] "_x000d_
 Celkem 1,64 = 1,640 [B]</t>
  </si>
  <si>
    <t xml:space="preserve">Položka zahrnuje:
-  odstranení tvárnic vcetne podkladu
-  veškerou manipulaci s vybouranou sutí a s vybouranými hmotami,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</si>
  <si>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113328</t>
  </si>
  <si>
    <t>ODSTRANENÍ PODKLADU ZPEVNENÝCH PLOCH Z KAMENIVA NESTMEL, ODVOZ DO 20KM</t>
  </si>
  <si>
    <t>v míste bourání celé konstrukce, odvoz na recyklacní skládku
ZHOTOVITEL V CENE ZOHLEDNÍ SKUTECNÉ NÁKLADY NA DOPRAVU NA MÍSTO ULOŽENÍ</t>
  </si>
  <si>
    <t>"v míste stáv kosntrukce (230+50+220+70+150+117+582,099-208,4)*1,5*0,18 = 326,889 [A] "_x000d_
 "v míste stáv konstrukce s vrstvou SC 208,4*1,5*0,13 = 40,638 [B] "_x000d_
 "Celkové množství = 367,527 "_x000d_
 Celkem 367,527 = 367,527 [D]</t>
  </si>
  <si>
    <t>113348</t>
  </si>
  <si>
    <t>ODSTRAN PODKL ZPEVNENÝCH PLOCH S CEM POJIVEM, ODVOZ DO 20KM</t>
  </si>
  <si>
    <t xml:space="preserve">odbourání vrstvy SC dle DGN v míste stáv.jednotné kanalizace km  0,795-1,05 P
odvoz na recyklacní skládku
ZHOTOVITEL V CENE ZOHLEDNÍ SKUTECNÉ NÁKLADY NA DOPRAVU NA MÍSTO ULOŽENÍ</t>
  </si>
  <si>
    <t>"208,4*1,5*0,15 = 46,890 [A] "_x000d_
 Celkem 46,89 = 46,890 [B]</t>
  </si>
  <si>
    <t>11352</t>
  </si>
  <si>
    <t>ODSTRANENÍ CHODNÍKOVÝCH A SILNICNÍCH OBRUBNÍKU BETONOVÝCH</t>
  </si>
  <si>
    <t>M</t>
  </si>
  <si>
    <t>odvoz na recyklacní skládku pol. 015140
ZHOTOVITEL V CENE ZOHLEDNÍ SKUTECNÉ NÁKLADY NA DOPRAVU NA MÍSTO ULOŽENÍ</t>
  </si>
  <si>
    <t>"ze situace 88,39 = 88,390 [A] "_x000d_
 Celkem 88,39 = 88,390 [B]</t>
  </si>
  <si>
    <t>11372</t>
  </si>
  <si>
    <t>FRÉZOVÁNÍ ZPEVNENÝCH PLOCH ASFALTOVÝCH</t>
  </si>
  <si>
    <t>celoplošné frézování asfalt. vrstev v tl. 0,11m, materiál zustává zhotoviteli
ZAS-T1</t>
  </si>
  <si>
    <t>"stávající plocha celé komunikace ze situace*tl. 8067,722*0,11 = 887,449 [A] "_x000d_
 "sjezdy 472,24*0,11 = 51,946 [B] "_x000d_
 "Celkové množství = 939,395 "_x000d_
 Celkem 939,395 = 939,395 [D]</t>
  </si>
  <si>
    <t>Položka zahrnuje veškerou manipulaci s vybouranou sutí a s vybouranými hmotami vc. uložení na skládku. Nezahrnuje poplatek za skládku</t>
  </si>
  <si>
    <t>113764</t>
  </si>
  <si>
    <t>FRÉZOVÁNÍ DRÁŽKY PRUREZU DO 400MM2 V ASFALTOVÉ VOZOVCE</t>
  </si>
  <si>
    <t>"116,59 = 116,590 [A] "_x000d_
 Celkem 116,59 = 116,590 [B]</t>
  </si>
  <si>
    <t>Položka zahrnuje:
- veškerou manipulaci s vybouranou sutí a s vybouranými hmotami vc. uložení na skládku.
Položka nezahrnuje:
- x</t>
  </si>
  <si>
    <t>123738</t>
  </si>
  <si>
    <t>ODKOP PRO SPOD STAVBU SILNIC A ŽELEZNIC TR. I, ODVOZ DO 20KM</t>
  </si>
  <si>
    <t>pro krajnice, sjezdy
odkop vc. odvozu na trvalou skládku v dodavatelem definované vzdálenosti
ZHOTOVITEL V CENE ZOHLEDNÍ SKUTECNÉ NÁKLADY NA DOPRAVU NA MÍSTO ULOŽENÍ</t>
  </si>
  <si>
    <t>"nezpevnené krajnice stržení "_x000d_
 "plocha x tl. 0,2 1414,86*0,2 = 282,972 [A] "_x000d_
 "nezpevnené sjezdy "_x000d_
 "plocha x tl. 0,2 81,78*0,2 = 16,356 [B] "_x000d_
 "odkop konstrukce na úroven pláne (230+50+220+70+150+117+582,099-208,4)*1,5*0,1 = 181,605 [C] "_x000d_
 "výkop krajnic,reprofilace príkopu, z VZR a modelu v míste rozšírení (230+50+220+70+150+117)*0,12 = 100,440 [D] "_x000d_
 "výkp krajnic v míste doplnení matreriálu pro recyklaci (1743 -(230+50+220+70+150+117))*0,1 = 90,600 [E] "_x000d_
 "Celkové množství = 671,973 "_x000d_
 Celkem 671,973 = 671,973 [I]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</si>
  <si>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</si>
  <si>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odkop vc. odvozu na trvalou skládku v dodavatelem definované vzdálenosti
odkop pro aktivní zonu - položka bude realizována pouze na prímý príkaz TDI a investora,
ZHOTOVITEL V CENE ZOHLEDNÍ SKUTECNÉ NÁKLADY NA DOPRAVU NA MÍSTO ULOŽENÍ</t>
  </si>
  <si>
    <t>"odkop pro aktivní zónu v míste plné konstrukce (230+50+220+70+150)*2,1*0,4+117*1,5*0,4+582,099*0,85*0,4 = 872,914 [A] "_x000d_
 "Celkové množství = 872,914 "_x000d_
 Celkem 872,914 = 872,914 [C]</t>
  </si>
  <si>
    <t>12573</t>
  </si>
  <si>
    <t>VYKOPÁVKY ZE ZEMNÍKU A SKLÁDEK TR. I</t>
  </si>
  <si>
    <t>dovoz nové ornice, vc. manipulace a dopravy na stavbu</t>
  </si>
  <si>
    <t>"dle pol. 18232 1627*0,15 = 244,050 [A] "_x000d_
 Celkem 244,05 = 244,050 [B]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</si>
  <si>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</si>
  <si>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naložení a zpetný dovoz asf. materiálu z mezideponie do vrstvy RS</t>
  </si>
  <si>
    <t>"dle pol. 113131 217,63 = 217,630 [A] "_x000d_
 Celkem 217,63 = 217,630 [B]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</si>
  <si>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</si>
  <si>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12931</t>
  </si>
  <si>
    <t>CIŠTENÍ PRÍKOPU OD NÁNOSU DO 0,25M3/M</t>
  </si>
  <si>
    <t>vcetne odvozu na skládku urcenou zhotovitelem
ZHOTOVITEL V CENE ZOHLEDNÍ SKUTECNÉ NÁKLADY NA DOPRAVU NA MÍSTO ULOŽENÍ</t>
  </si>
  <si>
    <t>"ze situace 360,40 = 360,400 [A] "_x000d_
 Celkem 360,4 = 360,400 [B]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</si>
  <si>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</si>
  <si>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129945</t>
  </si>
  <si>
    <t>CIŠTENÍ POTRUBÍ DN DO 300MM</t>
  </si>
  <si>
    <t>procištení podélných zatrubnení vc.odvozu na recyklacni skladku
ZHOTOVITEL V CENE ZOHLEDNÍ SKUTECNÉ NÁKLADY NA DOPRAVU NA MÍSTO ULOŽENÍ</t>
  </si>
  <si>
    <t>"stávající podélná zatrubnení 24,2568+19,0439+14,6759 = 57,977 [A] "_x000d_
 Celkem 57,977 = 57,977 [B]</t>
  </si>
  <si>
    <t>132738</t>
  </si>
  <si>
    <t>HLOUBENÍ RÝH ŠÍR DO 2M PAŽ I NEPAŽ TR. I, ODVOZ DO 20KM</t>
  </si>
  <si>
    <t>ZHOTOVITEL V CENE ZOHLEDNÍ SKUTECNÉ NÁKLADY NA DOPRAVU NA MÍSTO ULOŽENÍ</t>
  </si>
  <si>
    <t>"podélný propustek: km 0,00192L
pro propustek, odláždení, podkladní beton, podsyp, betonové prahy 2,49+1,42+0,71+0,71+1,89+0,19+0,76+0,13+41,39 = 49,690 [A] "_x000d_
 "podélný propustek: km 0,81607P
pro propustek, odláždení, podkladní beton, podsyp, betonové prahy 1,58+1,42+0,71+0,71+2,10+0,21+0,76+0,13+19,82 = 27,440 [B] "_x000d_
 "podélný propustek: km 0,82903P
pro propustek, odláždení, podkladní beton, podsyp, betonové prahy 1,62+1,42+0,71+0,71+2,10+0,21+0,76+0,13+20,27 = 27,930 [C] "_x000d_
 "podélný propustek: km 0,83989P
pro propustek, odláždení, podkladní beton, podsyp, betonové prahy 1,58+1,42+0,71+0,71+2,10+0,21+0,76+0,13+19,79 = 27,410 [D] "_x000d_
 "vsakovací príkop 117*0,39 = 45,630 [E] "_x000d_
 "zatrubnení km 0,803 (rýha+zákl.pas+odláždení) 1*0,6*9,6+1,5*0,5*1,1+4*0,4 = 8,185 [F] "_x000d_
 "Celkové množství = 186,285 "_x000d_
 Celkem 186,285 = 186,285 [H]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</si>
  <si>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</si>
  <si>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17180</t>
  </si>
  <si>
    <t>ULOŽENÍ SYPANINY DO NÁSYPU Z NAKUPOVANÝCH MATERIÁLU</t>
  </si>
  <si>
    <t>aktivní zóna, ŠDa0/63
položka bude realizována pouze na prímý príkaz TDI a investora,</t>
  </si>
  <si>
    <t>"podél drenáží "_x000d_
 "plocha z VZR*délka 582,099*0,85*0,4 = 197,914 [A] "_x000d_
 "podél vsakovacích príkopu "_x000d_
 "plocha z VZR*délka 117*1,5*0,4 = 70,200 [B] "_x000d_
 "rozšírení vozovky "_x000d_
 "plocha z VZR * délka "_x000d_
 "km 0,020 - 0,250 "_x000d_
 "km 0,300 - 0,350 "_x000d_
 "km 0,390 - 0,610 "_x000d_
 "km 0,820 - 0,890 "_x000d_
 "km 1,150 - 1,300 (230+50+220+70+150)*2,1*0,4 = 604,800 [C] "_x000d_
 "Mezisoucet = 872,914 [D] "_x000d_
 Celkem 872,914 = 872,914 [M]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</si>
  <si>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</si>
  <si>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dosypávka krajnic, materiál min. podm. vhodný</t>
  </si>
  <si>
    <t>"podél vsakovacích príkopu "_x000d_
 "plocha z VZR*délka 0,04*117 = 4,680 [A] "_x000d_
 "rozšírení vozovky "_x000d_
 "plocha z VZR * délka "_x000d_
 "km 0,020 - 0,250 "_x000d_
 "km 0,300 - 0,350 "_x000d_
 "km 0,390 - 0,610 "_x000d_
 "km 0,820 - 0,890 "_x000d_
 "km 1,150 - 1,300 0,12*(230+50+220+70+150) = 86,400 [B] "_x000d_
 "podél nezp. krajnic (1743-(230+50+220+70+150+117))*0,12 = 108,720 [C] "_x000d_
 "Celkové množství = 199,800 "_x000d_
 Celkem 199,8 = 199,800 [L]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</si>
  <si>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</si>
  <si>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zásyp podélných propustku, zemina materiál min vhodný dle CSN 736133</t>
  </si>
  <si>
    <t>"podélný propustek: km 0,00192L 2,82*13,83 = 39,001 [A] "_x000d_
 "podélný propustek: km 0,81607P 2,76*7,9 = 21,804 [B] "_x000d_
 "podélný propustek: km 0,82903P 2,76*8,08 = 22,301 [C] "_x000d_
 "podélný propustek: km 0,83989P 2,76*7,89 = 21,776 [D] "_x000d_
 "Mezisoucet = 104,882 [E] "_x000d_
 Celkem 104,882 = 104,882 [F]</t>
  </si>
  <si>
    <t xml:space="preserve">doplnení ŠD do recyklace, fr. SDa0-32
celkový objem potreby doplnení materiálu v míste plné konstrukce (sanace krajnic rozšírení vozovky, u drenážních príkopu, u drenáží)   + presah RS u nezp. krajnic minus asf. materiál z mezideponie</t>
  </si>
  <si>
    <t xml:space="preserve">"plná konstrukce v  rozšírení vozovky (230+50+220+70+150)*1,5*0,18 = 194,400 [A] "_x000d_
 "plná konstrukce u drenážního príkopu 117*1,5*0,18 = 31,590 [B] "_x000d_
 "plná konstrukce u drenáží 582,1*1,5*0,18 = 157,167 [C] "_x000d_
 "v míste propustku SO 101.2-101.4 (6,1*2,5+6,7*2+7,6*2,5)*0,18 = 8,577 [D] "_x000d_
 "presah RS u nezp. krajnic (1743 -(230+50+220+70+150+117))*0,5*0,18 = 81,540 [E] "_x000d_
 "Mezisoucet = 473,274 [F] "_x000d_
 "odecet asf. materiálu z mezideponie, pol. 12573 b F-217,63 = 255,644 [G] "_x000d_
 Celkem 255,644 = 255,644 [H]</t>
  </si>
  <si>
    <t>17581</t>
  </si>
  <si>
    <t>OBSYP POTRUBÍ A OBJEKTU Z NAKUPOVANÝCH MATERIÁLU</t>
  </si>
  <si>
    <t>ŠP</t>
  </si>
  <si>
    <t>"zatrubnení DN300 km0,803 ((0,5*1,2*9,6)-(3,14*0,15*0,15)*9,6) = 5,082 [A] "_x000d_
 Celkem 5,082 = 5,082 [B]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</si>
  <si>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</si>
  <si>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18120</t>
  </si>
  <si>
    <t>ÚPRAVA PLÁNE SE ZHUTNENÍM V HORNINE TR. II</t>
  </si>
  <si>
    <t>vc. zkoušek zhutnení
sanace krajnic</t>
  </si>
  <si>
    <t>"podél drenáží "_x000d_
 "délka z VZR*délka 0,85*582,0985 = 494,784 [A] "_x000d_
 "podél vsakovacích príkopu "_x000d_
 "délka z VZR*délka 1,5*117 = 175,500 [B] "_x000d_
 "rozšírení vozovky "_x000d_
 "délka z VZR * délka "_x000d_
 "km 0,020 - 0,250 "_x000d_
 "km 0,300 - 0,350 "_x000d_
 "km 0,390 - 0,610 "_x000d_
 "km 0,820 - 0,890 "_x000d_
 "km 1,150 - 1,300 2,1*(230+50+220+70+150) = 1512,000 [C] "_x000d_
 "Mezisoucet = 2182,284 [D] "_x000d_
 Celkem 2182,284 = 2182,284 [M]</t>
  </si>
  <si>
    <t>položka zahrnuje úpravu pláne vcetne vyrovnání výškových rozdílu. Míru zhutnení urcuje projekt.</t>
  </si>
  <si>
    <t>18232</t>
  </si>
  <si>
    <t>ROZPROSTRENÍ ORNICE V ROVINE V TL DO 0,15M</t>
  </si>
  <si>
    <t>"odecteno ze situace 1627 = 1627,000 [A] "_x000d_
 Celkem 1627 = 1627,000 [B]</t>
  </si>
  <si>
    <t>položka zahrnuje:
nutné premístení ornice z docasných skládek vzdálených do 50m
rozprostrení ornice v predepsané tlouštce v rovine a ve svahu do 1:5</t>
  </si>
  <si>
    <t>18241</t>
  </si>
  <si>
    <t>ZALOŽENÍ TRÁVNÍKU RUCNÍM VÝSEVEM</t>
  </si>
  <si>
    <t>"1627 = 1627,000 [A] "_x000d_
 Celkem 1627 = 1627,000 [B]</t>
  </si>
  <si>
    <t>Zahrnuje dodání predepsané travní smesi, její výsev na ornici, zalévání, první pokosení, to vše bez ohledu na sklon terénu</t>
  </si>
  <si>
    <t>2</t>
  </si>
  <si>
    <t>Základy</t>
  </si>
  <si>
    <t>21263</t>
  </si>
  <si>
    <t>TRATIVODY KOMPLET Z TRUB Z PLAST HMOT DN DO 150MM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</si>
  <si>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</t>
  </si>
  <si>
    <t>"délka drenáží ze situace 108,1377+6,4016+14,896+62,5507+130,9511+42,5062+216,6552 = 582,099 [A] "_x000d_
 Celkem 582,099 = 582,099 [B]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</si>
  <si>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</si>
  <si>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</t>
  </si>
  <si>
    <t>SEPARACNÍ GEOTEXTILIE</t>
  </si>
  <si>
    <t>separacní geotextilie na pláni po sanaci AZ ( tažnost &gt; 50 %, pevnost v tahu min. 30 KN/m, mech. odolnost proti protlacení &lt;10 mm - min. 3kN, plošná hmotnost min. 500 g/m2), v prípade nedodržení Edef, položka bude cerpána dle skutecnosti a se souhlasem TD</t>
  </si>
  <si>
    <t>"podél drenáží 582,1*0,85 = 494,785 [A] "_x000d_
 "podél vsak príkopu 117*1,5 = 175,500 [B] "_x000d_
 "podél rozšírení (230+50+220+70+150)*2,1 = 1512,000 [C] "_x000d_
 "Celkové množství = 2182,285 "_x000d_
 Celkem 2182,285 = 2182,285 [E]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</si>
  <si>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</si>
  <si>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OPLÁŠTENÍ TRATIVODU A VSAKOVACÍHO PRÍKOPU, netkaná geotextilie zajištující seperacní a filtracní funkci, 
400g/m2,</t>
  </si>
  <si>
    <t>"opláštení trativodu 582,1*2,5 = 1455,250 [A] "_x000d_
 "opláštení vsakovacího príkopu 117*3 = 351,000 [B] "_x000d_
 "Celkové množství = 1806,250 "_x000d_
 Celkem 1806,25 = 1806,250 [D]</t>
  </si>
  <si>
    <t>4</t>
  </si>
  <si>
    <t>Vodorovné konstrukce</t>
  </si>
  <si>
    <t>45131A</t>
  </si>
  <si>
    <t>PODKLADNÍ A VÝPLNOVÉ VRSTVY Z PROSTÉHO BETONU C20/25</t>
  </si>
  <si>
    <t>C20/25 nXF3 - podkaldní beton pro odláždení z lomového kamene a propustek</t>
  </si>
  <si>
    <t>"podélný propustek: km 0,00192L "_x000d_
 "podkladní beton pro lomový kámen + obetonování propustku (13,83*0,29)+(7,1*0,1) = 4,721 [A] "_x000d_
 "podélný propustek: km 0,81607P "_x000d_
 "podkladní beton pro lomový kámen + obetonování propustku (7,9*0,39)+(7,1*0,1) = 3,791 [B] "_x000d_
 "podélný propustek: km 0,82903P "_x000d_
 "podkladní beton pro lomový kámen + obetonování propustku (8,08*0,39)+(7,1*0,1) = 3,861 [C] "_x000d_
 "podélný propustek: km 0,83989P "_x000d_
 "podkladní beton pro lomový kámen + obetonování propustku (7,89*0,39)+(7,1*0,1) = 3,787 [D] "_x000d_
 "zatrubnení km 0,803 podklad odláždení 4*0,1 = 0,400 [E] "_x000d_
 "Celkové množství = 16,560 "_x000d_
 Celkem 16,56 = 16,560 [K]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</si>
  <si>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</si>
  <si>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45157</t>
  </si>
  <si>
    <t>PODKLADNÍ A VÝPLNOVÉ VRSTVY Z KAMENIVA TEŽENÉHO</t>
  </si>
  <si>
    <t>Šterkopísek fr.0-8, tl.0,1m, vc. hutnení, lože pro propustek a dlažbu z lomového kamene</t>
  </si>
  <si>
    <t>"podélný propustek: km 0,00192L "_x000d_
 "podsyp pro propustek +podsyp pod lomový kámen + betonový práh konec propustku + betonový práh konec odláždení (13,83*1,8*0,1)+(7,1*0,1)+(0,5*1,8*0,1*2)+(0,4*1,5*0,1*2) = 3,499 [A] "_x000d_
 "podélný propustek: km 0,81607P "_x000d_
 "podsyp pro propustek +podsyp pod lomový kámen + betonový práh konec propustku + betonový práh konec odláždení (7,9*2*0,1)+(7,1*0,1)+(0,5*2*0,1*2)+(0,4*1,5*0,1*2) = 2,610 [B] "_x000d_
 "podélný propustek: km 0,82903P "_x000d_
 "podsyp pro propustek +podsyp pod lomový kámen + betonový práh konec propustku + betonový práh konec odláždení (8,08*2*0,1)+(7,1*0,1)+(0,5*2*0,1*2)+(0,4*1,5*0,1*2) = 2,646 [C] "_x000d_
 "podélný propustek: km 0,83989P "_x000d_
 "podsyp pro propustek +podsyp pod lomový kámen + betonový práh konec propustku + betonový práh konec odláždení (7,89*2*0,1)+(7,1*0,1)+(0,5*2*0,1*2)+(0,4*1,5*0,1*2) = 2,608 [D] "_x000d_
 "zatrubnení km 0,803, podsyp + podsyp odláždení+podsyp práh 9,6*1*0,1+4*0,1+0,5*1,5*0,1 = 1,435 [E] "_x000d_
 "Celkové množství = 12,798 "_x000d_
 Celkem 12,798 = 12,798 [K]</t>
  </si>
  <si>
    <t>položka zahrnuje dodávku predepsaného kameniva, mimostaveništní a vnitrostaveništní dopravu a jeho uložení
není-li v zadávací dokumentaci uvedeno jinak, jedná se o nakupovaný materiál</t>
  </si>
  <si>
    <t>obsyp potrubí vsakovacího príkopu ŠD 8/16
vsakovací príkop filtracní vrstva kam 8/16</t>
  </si>
  <si>
    <t>"délka príkopu x plocha z VZR 117*0,11 = 12,870 [A] "_x000d_
 "filtracní vrstva dl. x plocha z VZR 117*0,08 = 9,360 [B] "_x000d_
 "Celkové množství = 22,230 "_x000d_
 Celkem 22,23 = 22,230 [D]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</si>
  <si>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</si>
  <si>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vsakovací príkop výpln HDK 32/63</t>
  </si>
  <si>
    <t>"délka príkopu x plocha z VZR 117*0,2 = 23,400 [A] "_x000d_
 Celkem 23,4 = 23,400 [B]</t>
  </si>
  <si>
    <t>465512</t>
  </si>
  <si>
    <t>DLAŽBY Z LOMOVÉHO KAMENE NA MC</t>
  </si>
  <si>
    <t>Prírodní kámen- vyvrelá hornina, min. tl.200 mm, pevnost v tlaku min. 50 MPa,
nasákavost &lt;1,5%, soucinitel odolnosti proti mrazu 0,75</t>
  </si>
  <si>
    <t>"podélný propustek: km 0,00192L "_x000d_
 "plocha ze situace, tl. 0,2 7,1*0,2 = 1,420 [A] "_x000d_
 "podélný propustek: km 0,81607P "_x000d_
 "plocha ze situace, tl. 0,2 7,1*0,2 = 1,420 [B] "_x000d_
 "podélný propustek: km 0,82903P "_x000d_
 "plocha ze situace, tl. 0,2 7,1*0,2 = 1,420 [C] "_x000d_
 "podélný propustek: km 0,83989P "_x000d_
 "plocha ze situace, tl. 0,2 7,1*0,2 = 1,420 [D] "_x000d_
 "Mezisoucet = 5,680 [E] "_x000d_
 Celkem 5,68 = 5,680 [J]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</si>
  <si>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</si>
  <si>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467314</t>
  </si>
  <si>
    <t>STUPNE A PRAHY VODNÍCH KORYT Z PROSTÉHO BETONU C25/30</t>
  </si>
  <si>
    <t>Stabilizacní prahy na vtoku a výtoku propustku, Beton C25/30n XF3, konec odláždení</t>
  </si>
  <si>
    <t>"podélný propustek: km 0,00192L "_x000d_
 "betonový práh konec propustku + betonový práh konec odláždení (1*0,5*2*2)+(0,4*0,6*1,5*2) = 2,720 [A] "_x000d_
 "podélný propustek: km 0,81607P "_x000d_
 "betonový práh konec propustku + betonový práh konec odláždení (1*0,5*2*2)+(0,4*0,6*1,5*2) = 2,720 [B] "_x000d_
 "podélný propustek: km 0,82903P "_x000d_
 "betonový práh konec propustku + betonový práh konec odláždení (1*0,5*2*2)+(0,4*0,6*1,5*2) = 2,720 [C] "_x000d_
 "podélný propustek: km 0,83989P "_x000d_
 "betonový práh konec propustku + betonový práh konec odláždení (1*0,5*2*2)+(0,4*0,6*1,5*2) = 2,720 [D] "_x000d_
 "zatrubnení km 0,803 1*0,5*1,5 = 0,750 [E] "_x000d_
 "Celkové množství = 11,630 "_x000d_
 Celkem 11,63 = 11,630 [K]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</si>
  <si>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</si>
  <si>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</si>
  <si>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</si>
  <si>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56330</t>
  </si>
  <si>
    <t>VOZOVKOVÉ VRSTVY ZE ŠTERKODRTI</t>
  </si>
  <si>
    <t>sanace krajnic
ŠDA</t>
  </si>
  <si>
    <t>"podél drenáží "_x000d_
 "plocha z VZR*délka (0,3*582,0985) = 174,630 [A] "_x000d_
 "podél vsakovacích príkopu "_x000d_
 "plocha z VZR*délka (0,35*117) = 40,950 [B] "_x000d_
 "rozšírení vozovky "_x000d_
 "plocha z VZR * délka "_x000d_
 "km 0,020 - 0,250 "_x000d_
 "km 0,300 - 0,350 "_x000d_
 "km 0,390 - 0,610 "_x000d_
 "km 0,820 - 0,890 "_x000d_
 "km 1,150 - 1,300 (0,35*(230+50+220+70+150)) = 252,000 [C] "_x000d_
 "Mezisoucet = 467,580 [D] "_x000d_
 Celkem 467,58 = 467,580 [M]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</si>
  <si>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</si>
  <si>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56360</t>
  </si>
  <si>
    <t>VOZOVKOVÉ VRSTVY Z RECYKLOVANÉHO MATERIÁLU</t>
  </si>
  <si>
    <t>"sjezdy - plocha ze situace 16,36*0,2 = 3,272 [A] "_x000d_
 Celkem 3,272 = 3,272 [B]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</si>
  <si>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</si>
  <si>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567541</t>
  </si>
  <si>
    <t>VRSTVY PRO OBNOVU A OPRAVY RECYK ZA STUDENA CEM TL DO 200MM</t>
  </si>
  <si>
    <t>RS CA 0/32 
Pro smesi stmelené cementem + asfaltovou emulzí / zpeneným asfaltem se dávkování asfaltové emulze / zpeneného asfaltu navrhuje v rozmezí 2,5% až 3,5% v množství zbytkového asfaltu a dávkování cementu 3,0% až 4,0% pri splnení CSN 736147 UPRESNENO DLE PRUKAZNÍCH ZKOUŠEK ZE VZORKU ODEBRANÝCH NA STAVBE, vc.rozrytí stávající konstrukce, dovezení vybouraného materiálu ze stáv konstrukcních vrstev z deponie , predrcení, presun hmot a doplnení chybejícího materiálu 
- tl.180 mm 
- v intravilánu, v místech povrchových znaku IS - odhrabání, provedení recyklace mimo a prihrnutí recyklátu</t>
  </si>
  <si>
    <t>"plocha nové komunikace+presah v krajnici bez obrub a sjezdu 8476,14+0,5*1735 = 9343,640 [A] "_x000d_
 Celkem 9343,64 = 9343,640 [B]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</si>
  <si>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</si>
  <si>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56963</t>
  </si>
  <si>
    <t>ZPEVNENÍ KRAJNIC Z RECYKLOVANÉHO MATERIÁLU TL DO 150MM</t>
  </si>
  <si>
    <t>"krajnice - plocha ze situace 1414,86 = 1414,860 [A] "_x000d_
 Celkem 1414,86 = 1414,860 [B]</t>
  </si>
  <si>
    <t>572214</t>
  </si>
  <si>
    <t>SPOJOVACÍ POSTRIK Z MODIFIK EMULZE DO 0,5KG/M2</t>
  </si>
  <si>
    <t>PS,C 0,3 kg/m2</t>
  </si>
  <si>
    <t>"plocha nové komunikace 8562,89 = 8562,890 [A] "_x000d_
 "asfaltové sjezdy (pod ACL,ACO) 454,25*2 = 908,500 [B] "_x000d_
 "Mezisoucet = 9471,390 [C] "_x000d_
 Celkem 9471,39 = 9471,390 [D]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</si>
  <si>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</si>
  <si>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57280A</t>
  </si>
  <si>
    <t>PROTISMYKOVÁ ÚPRAVA POVRCHU VOZOVKY ZA STUDENA</t>
  </si>
  <si>
    <t>úprava povrchu pred prechodem pro chodce, rocbinda</t>
  </si>
  <si>
    <t>"184 = 184,000 [A] "_x000d_
 Celkem 184 = 184,000 [B]</t>
  </si>
  <si>
    <t>Položka zahrnuje:
- termosetové pojivo
- zdrsnující materiál (kamenivo)
- provedení dle predepsaného technologického predpisu
- zrízení vrstvy bez rozlišení šírky, pokládání vrstvy po etapách
Položka nezahrnuje:
- x</t>
  </si>
  <si>
    <t>574A34</t>
  </si>
  <si>
    <t>ASFALTOVÝ BETON PRO OBRUSNÉ VRSTVY ACO 11+, 11S TL. 40MM</t>
  </si>
  <si>
    <t>ACO 11+ 50/70</t>
  </si>
  <si>
    <t>"plocha nové komunikace 8476,14 = 8476,140 [A] "_x000d_
 "asfaltové sjezdy 454,25 = 454,250 [B] "_x000d_
 "Mezisoucet = 8930,390 [C] "_x000d_
 Celkem 8930,39 = 8930,390 [D]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</si>
  <si>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</si>
  <si>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574C66</t>
  </si>
  <si>
    <t>ASFALTOVÝ BETON PRO LOŽNÍ VRSTVY ACL 16+, 16S TL. 70MM</t>
  </si>
  <si>
    <t>ACL 16+ 50/70</t>
  </si>
  <si>
    <t>"plocha nové komuniakce 8476,14+0,05*1735 = 8562,890 [A] "_x000d_
 "asfaltové sjezdy 454,25 = 454,250 [B] "_x000d_
 "Mezisoucet = 9017,140 [C] "_x000d_
 Celkem 9017,14 = 9017,140 [D]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</si>
  <si>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</si>
  <si>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582612</t>
  </si>
  <si>
    <t>KRYTY Z BETON DLAŽDIC SE ZÁMKEM ŠEDÝCH TL 80MM DO LOŽE Z KAM</t>
  </si>
  <si>
    <t>"predpoklad 20% výmeny dlažby z pol. 587206 58,17*0,2 = 11,634 [A] "_x000d_
 Celkem 11,634 = 11,634 [B]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</si>
  <si>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</si>
  <si>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582614</t>
  </si>
  <si>
    <t>KRYTY Z BETON DLAŽDIC SE ZÁMKEM BAREV TL 60MM DO LOŽE Z KAM</t>
  </si>
  <si>
    <t>kontrastní pás zastávky BUS</t>
  </si>
  <si>
    <t>"10*0,3 = 3,000 [A] "_x000d_
 Celkem 3 = 3,000 [B]</t>
  </si>
  <si>
    <t>58261A</t>
  </si>
  <si>
    <t>KRYTY Z BETON DLAŽDIC SE ZÁMKEM BAREV RELIÉF TL 60MM DO LOŽE Z KAM</t>
  </si>
  <si>
    <t>"signální pás u zastávky 0,8*1 = 0,800 [A] "_x000d_
 Celkem 0,8 = 0,800 [B]</t>
  </si>
  <si>
    <t>587206</t>
  </si>
  <si>
    <t>PREDLÁŽDENÍ KRYTU Z BETONOVÝCH DLAŽDIC SE ZÁMKEM</t>
  </si>
  <si>
    <t>"navazující plochy - plocha ze situace 58,17 = 58,170 [A] "_x000d_
 Celkem 58,17 = 58,170 [B]</t>
  </si>
  <si>
    <t>Položka zahrnuje:
- pod pojmem *predláždení* se rozumí rozebrání stávající dlažby a pokládka dlažby ze stávajícího dlažebního materiálu (bez dodávky nového)
- nezbytnou manipulaci s tímto materiálem (nakládání, doprava, složení, ocištení)
- dodání a rozprostrení materiálu pro lože a jeho tlouštku predepsanou dokumentací a pro predepsanou výpln spar
Položka nezahrnuje:
- doplnení plochy s použitím nového materiálu (vykazuje se v položce c.582)</t>
  </si>
  <si>
    <t>8</t>
  </si>
  <si>
    <t>Potrubí</t>
  </si>
  <si>
    <t>87445</t>
  </si>
  <si>
    <t>POTRUBÍ Z TRUB PLASTOVÝCH ODPADNÍCH DN DO 300MM</t>
  </si>
  <si>
    <t>PP,DN300 plnostenné,SN16</t>
  </si>
  <si>
    <t>"vyústení UV3 km 0,803 9,6 = 9,600 [A] "_x000d_
 Celkem 9,6 = 9,600 [B]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</si>
  <si>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</si>
  <si>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875342</t>
  </si>
  <si>
    <t>POTRUBÍ DREN Z TRUB PLAST DN DO 200MM DEROVANÝCH</t>
  </si>
  <si>
    <t>vsakovací príkopy, PP, DN160 perforované, SN8</t>
  </si>
  <si>
    <t>"délka ze situace 39+52+26 = 117,000 [A] "_x000d_
 Celkem 117 = 117,000 [B]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</si>
  <si>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x</t>
  </si>
  <si>
    <t>87727</t>
  </si>
  <si>
    <t>CHRÁNICKY PULENÉ Z TRUB PLAST DN DO 100MM</t>
  </si>
  <si>
    <t>delené chránicky z HDPE, v míste plné konstrukce vozovky a sjezdu</t>
  </si>
  <si>
    <t>"22,5 = 22,500 [A] "_x000d_
 Celkem 22,5 = 22,500 [B]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</si>
  <si>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</si>
  <si>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87827</t>
  </si>
  <si>
    <t>NASUNUTÍ PLAST TRUB DN DO 100MM DO CHRÁNICKY</t>
  </si>
  <si>
    <t>viz položka c. 87727</t>
  </si>
  <si>
    <t>"ze situace22,5 = 22,500 [B] "_x000d_
 Celkem 22,5 = 22,500 [B]</t>
  </si>
  <si>
    <t>položka zahrnuje:
pojízdná sedla (objímky)
prípadne predepsané utesnení koncu chránicky
nezahrnuje dodávku potrubí</t>
  </si>
  <si>
    <t>89921</t>
  </si>
  <si>
    <t>VÝŠKOVÁ ÚPRAVA POKLOPU</t>
  </si>
  <si>
    <t>KUS</t>
  </si>
  <si>
    <t>ze situace výmer</t>
  </si>
  <si>
    <t>"12 = 12,000 [A] "_x000d_
 Celkem 12 = 12,000 [B]</t>
  </si>
  <si>
    <t>- položka výškové úpravy zahrnuje všechny nutné práce a materiály pro zvýšení nebo snížení zarízení (vcetne nutné úpravy stávajícího povrchu vozovky nebo chodníku).</t>
  </si>
  <si>
    <t>9</t>
  </si>
  <si>
    <t>Ostatní konstrukce a práce</t>
  </si>
  <si>
    <t>9113A1</t>
  </si>
  <si>
    <t>SVODIDLO OCEL SILNIC JEDNOSTR, ÚROVEN ZADRŽ N1, N2 - DODÁVKA A MONTÁŽ</t>
  </si>
  <si>
    <t>"délka ze situace 84 = 84,000 [A] "_x000d_
 Celkem 84 = 84,000 [B]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</si>
  <si>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</si>
  <si>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9113A3</t>
  </si>
  <si>
    <t>SVODIDLO OCEL SILNIC JEDNOSTR, ÚROVEN ZADRŽ N1, N2 - DEMONTÁŽ S PRESUNEM</t>
  </si>
  <si>
    <t>ze situace, odvoz na predem urcené místo</t>
  </si>
  <si>
    <t>"délka ze situace 85,53 = 85,530 [A] "_x000d_
 Celkem 85,53 = 85,530 [B]</t>
  </si>
  <si>
    <t>položka zahrnuje:
- demontáž a odstranení zarízení
- jeho odvoz na predepsané místo</t>
  </si>
  <si>
    <t>91228</t>
  </si>
  <si>
    <t>SMEROVÉ SLOUPKY Z PLAST HMOT VCETNE ODRAZNÉHO PÁSKU</t>
  </si>
  <si>
    <t>"cervené Z11g 6 = 6,000 [A] "_x000d_
 "bílé Z11a 22 = 22,000 [B] "_x000d_
 "Mezisoucet = 28,000 [C] "_x000d_
 Celkem 28 = 28,000 [D]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</si>
  <si>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</si>
  <si>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</si>
  <si>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</si>
  <si>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"6 = 6,000 [A] "_x000d_
 Celkem 6 = 6,000 [B]</t>
  </si>
  <si>
    <t>položka zahrnuje demontáž stávajícího sloupku, jeho odvoz do skladu nebo na skládku</t>
  </si>
  <si>
    <t>91267</t>
  </si>
  <si>
    <t>ODRAZKY NA SVODIDLA</t>
  </si>
  <si>
    <t>"7 = 7,000 [A] "_x000d_
 Celkem 7 = 7,000 [B]</t>
  </si>
  <si>
    <t>Položka zahrnuje:
- kompletní dodávka se všemi pomocnými a doplnujícími pracemi a soucástmi
Položka nezahrnuje:
- x</t>
  </si>
  <si>
    <t>914113</t>
  </si>
  <si>
    <t>DOPRAVNÍ ZNACKY ZÁKLADNÍ VELIKOSTI OCELOVÉ NEREFLEXNÍ - DEMONTÁŽ</t>
  </si>
  <si>
    <t>"OBNOVA "_x000d_
 "A2a, IZ4a, IZ4b, B20a, 2xZ3, 2xP2 8 = 8,000 [A] "_x000d_
 "RUŠENÉ "_x000d_
 "A2a 1 = 1,000 [B] "_x000d_
 "Mezisoucet = 9,000 [C] "_x000d_
 Celkem 9 = 9,000 [F]</t>
  </si>
  <si>
    <t>Položka zahrnuje odstranení, demontáž a odklizení materiálu s odvozem na predepsané místo</t>
  </si>
  <si>
    <t>914121</t>
  </si>
  <si>
    <t>DOPRAVNÍ ZNACKY ZÁKLADNÍ VELIKOSTI OCELOVÉ FÓLIE TR 1 - DODÁVKA A MONTÁŽ</t>
  </si>
  <si>
    <t>"OBNOVA "_x000d_
 "A2a, IZ4a, IZ4b, B20a, 2xZ3, 2xP2 8 = 8,000 [A] "_x000d_
 "NOVÉ "_x000d_
 "3xIJ4b, 2xP2, P4, 2x IP6 zvýraznená 8 = 8,000 [B] "_x000d_
 "Mezisoucet = 16,000 [C] "_x000d_
 Celkem 16 = 16,000 [F]</t>
  </si>
  <si>
    <t>položka zahrnuje:
- dodávku a montáž znacek v požadovaném provedení</t>
  </si>
  <si>
    <t>914921</t>
  </si>
  <si>
    <t>SLOUPKY A STOJKY DOPRAVNÍCH ZNACEK Z OCEL TRUBEK DO PATKY - DODÁVKA A MONTÁŽ</t>
  </si>
  <si>
    <t>"OBNOVA "_x000d_
 "A2a, IZ4a, IZ4b+B20a, Z3, Z3, P2, P2 7 = 7,000 [A] "_x000d_
 "NOVÉ "_x000d_
 "IJ4b, IJ4b, P2,P4, P2, IP6,IP6, IJ4b 8 = 8,000 [B] "_x000d_
 "Mezisoucet = 15,000 [C] "_x000d_
 Celkem 15 = 15,000 [F]</t>
  </si>
  <si>
    <t>položka zahrnuje:
- sloupky a upevnovací zarízení vcetne jejich osazení (betonová patka, zemní práce)</t>
  </si>
  <si>
    <t>914923</t>
  </si>
  <si>
    <t>SLOUPKY A STOJKY DZ Z OCEL TRUBEK DO PATKY DEMONTÁŽ</t>
  </si>
  <si>
    <t>"OBNOVA "_x000d_
 "A2a, IZ4a, IZ4b+B20a, Z3, Z3, P2, P2 7 = 7,000 [A] "_x000d_
 "RUŠENÉ "_x000d_
 "A2a 1 = 1,000 [B] "_x000d_
 "Mezisoucet = 8,000 [C] "_x000d_
 Celkem 8 = 8,000 [F]</t>
  </si>
  <si>
    <t>915111</t>
  </si>
  <si>
    <t>VODOROVNÉ DOPRAVNÍ ZNACENÍ BARVOU HLADKÉ - DODÁVKA A POKLÁDKA</t>
  </si>
  <si>
    <t>"V4 (0,125) 349,83 = 349,830 [A] "_x000d_
 "V2b 1,5x1,5 (0,25) 6,17 = 6,170 [B] "_x000d_
 "V2b 0,5x0,5 (0,125) 0,22 = 0,220 [C] "_x000d_
 "V11a 4,65 = 4,650 [D] "_x000d_
 "V2b 3x1,5 (0,125) 88,17 = 88,170 [E] "_x000d_
 "V1a (0,125) 44,47 = 44,470 [F] "_x000d_
 "V7 10 = 10,000 [G] "_x000d_
 "Mezisoucet = 503,510 [H] "_x000d_
 Celkem 503,51 = 503,510 [I]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</si>
  <si>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</si>
  <si>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</si>
  <si>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</si>
  <si>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>finální úprava VDZ</t>
  </si>
  <si>
    <t>91551</t>
  </si>
  <si>
    <t>VODOROVNÉ DOPRAVNÍ ZNACENÍ - PREDEM PRIPRAVENÉ SYMBOLY</t>
  </si>
  <si>
    <t>"BUS napis 6 = 6,000 [A] "_x000d_
 Celkem 6 = 6,000 [B]</t>
  </si>
  <si>
    <t>položka zahrnuje:
- dodání a pokládku predepsaného symbolu
- zahrnuje predznacení a reflexní úpravu</t>
  </si>
  <si>
    <t>917224</t>
  </si>
  <si>
    <t>SILNICNÍ A CHODNÍKOVÉ OBRUBY Z BETONOVÝCH OBRUBNÍKU ŠÍR 150MM</t>
  </si>
  <si>
    <t>"obruby ze situace 672,83 = 672,830 [A] "_x000d_
 Celkem 672,83 = 672,830 [B]</t>
  </si>
  <si>
    <t>Položka zahrnuje:
dodání a pokládku betonových obrubníku o rozmerech predepsaných zadávací dokumentací
betonové lože i bocní betonovou operku.</t>
  </si>
  <si>
    <t>91725</t>
  </si>
  <si>
    <t>NÁSTUPIŠTNÍ OBRUBNÍKY BETONOVÉ</t>
  </si>
  <si>
    <t>ze situace výmer, betonový obrubník 1000x150x300</t>
  </si>
  <si>
    <t>"BUS zastávka km 1,34 - ze situace 18 = 18,000 [A] "_x000d_
 Celkem 18 = 18,000 [B]</t>
  </si>
  <si>
    <t>918346</t>
  </si>
  <si>
    <t>PROPUSTY Z TRUB DN 400MM</t>
  </si>
  <si>
    <t>PP, SN16</t>
  </si>
  <si>
    <t>"podélný propustek: km 0,00192L 13,83 = 13,830 [A] "_x000d_
 Celkem 13,83 = 13,830 [B]</t>
  </si>
  <si>
    <t>Položka zahrnuje:
- dodání a položení potrubí z trub z dokumentací predepsaného materiálu a predepsaného prumeru
- prípadné úpravy trub (zkrácení, šikmé seríznutí)
Položka nezahrnuje:
- podkladní vrstvy a obetonování</t>
  </si>
  <si>
    <t>9183D3</t>
  </si>
  <si>
    <t>PROPUSTY Z TRUB DN 600MM PLASTOVÝCH</t>
  </si>
  <si>
    <t>PP,SN16</t>
  </si>
  <si>
    <t>"podélný propustek: km 0,81607P 7,9 = 7,900 [A] "_x000d_
 "podélný propustek: km 0,82903P 8,08 = 8,080 [B] "_x000d_
 "podélný propustek: km 0,83989P 7,89 = 7,890 [C] "_x000d_
 "Mezisoucet = 23,870 [D] "_x000d_
 Celkem 23,87 = 23,870 [E]</t>
  </si>
  <si>
    <t>919112</t>
  </si>
  <si>
    <t>REZÁNÍ ASFALTOVÉHO KRYTU VOZOVEK TL DO 100MM</t>
  </si>
  <si>
    <t>"ze situace 116,59 = 116,590 [A] "_x000d_
 Celkem 116,59 = 116,590 [B]</t>
  </si>
  <si>
    <t>položka zahrnuje rezání vozovkové vrstvy v predepsané tlouštce, vcetne spotreby vody</t>
  </si>
  <si>
    <t>931326</t>
  </si>
  <si>
    <t>TESNENÍ DILATAC SPAR ASF ZÁLIVKOU MODIFIK PRUR DO 800MM2</t>
  </si>
  <si>
    <t>v místech napojení na stávající vrstvy, u obruby, UV</t>
  </si>
  <si>
    <t>položka zahrnuje dodávku a osazení predepsaného materiálu, ocištení ploch spáry pred úpravou, ocištení okolí spáry po úprave
nezahrnuje tesnící profil</t>
  </si>
  <si>
    <t>966168</t>
  </si>
  <si>
    <t>BOURÁNÍ KONSTRUKCÍ ZE ŽELEZOBETONU S ODVOZEM DO 20KM</t>
  </si>
  <si>
    <t>BOURÁNÍ CEL PROPUSTKU,odvoz na recyklacní skládku
ZHOTOVITEL V CENE ZOHLEDNÍ SKUTECNÉ NÁKLADY NA DOPRAVU NA MÍSTO ULOŽENÍ</t>
  </si>
  <si>
    <t>"km 0,816P, 0,829P, 0,839P 1,74+1,52+1,11 = 4,370 [A] "_x000d_
 Celkem 4,37 = 4,370 [B]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</si>
  <si>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</si>
  <si>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966358</t>
  </si>
  <si>
    <t>BOURÁNÍ PROPUSTU Z TRUB DN DO 600MM</t>
  </si>
  <si>
    <t>vc. odvoze na recykl. skládku 
ZHOTOVITEL V CENE ZOHLEDNÍ SKUTECNÉ NÁKLADY NA DOPRAVU NA MÍSTO ULOŽENÍ</t>
  </si>
  <si>
    <t>"podélný propustek: km 0,81607P 5,58 = 5,580 [A] "_x000d_
 "podélný propustek: km 0,82903P 5,61 = 5,610 [B] "_x000d_
 "podélný propustek: km 0,83989P 5,55 = 5,550 [C] "_x000d_
 "Mezisoucet = 16,740 [D] "_x000d_
 Celkem 16,74 = 16,740 [E]</t>
  </si>
  <si>
    <t>Položka zahrnuje:
- odstranení trub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</si>
  <si>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SO_101.2</t>
  </si>
  <si>
    <t>Propustek km 0,39157</t>
  </si>
  <si>
    <t>"dle pol 113328 2,9*2 = 5,800 [A] "_x000d_
 "dle pol 123738 5,1*2 = 10,200 [B] "_x000d_
 "dle pol 132738 22,25*2 = 44,500 [C] "_x000d_
 "Celkové množství = 60,500 "_x000d_
 Celkem 60,5 = 60,500 [E]</t>
  </si>
  <si>
    <t>"dle pol.966168 1,553*2,4 = 3,727 [A] "_x000d_
 "dle pol. 966358 (558 kg/m) 8,1*0,558 = 4,520 [B] "_x000d_
 "Celkové množství = 8,247 "_x000d_
 Celkem 8,247 = 8,247 [D]</t>
  </si>
  <si>
    <t>odvoz na recyklacní skládku
ZHOTOVITEL V CENE ZOHLEDNÍ SKUTECNÉ NÁKLADY NA DOPRAVU NA MÍSTO ULOŽENÍ</t>
  </si>
  <si>
    <t>"délka * šírka * prum tl. 19 cm 6,1*2,5*0,19 = 2,898 [A] "_x000d_
 Celkem 2,898 = 2,898 [B]</t>
  </si>
  <si>
    <t>"odkop pod prahy a odláždením(vlevo+vpravo) 0,4*(3+3,2)+0,6*0,3*(2,1+4,1) = 3,596 [A] "_x000d_
 "odkop krajnic v míste stáv propustku (7,8-6,1)*0,35*2,5 = 1,488 [B] "_x000d_
 "Celkové množství = 5,084 "_x000d_
 Celkem 5,084 = 5,084 [D]</t>
  </si>
  <si>
    <t>"propustek stávající (2,5*0,9*7.8)-(3,14*0,35*0,35*7,8) = 14,550 [A] "_x000d_
 "propustek rozšírení 3*1,6*0,5+2*1,6*0,25 = 3,200 [B] "_x000d_
 "základy (3+2)*0,9 = 4,500 [C] "_x000d_
 "Celkové množství = 22,250 "_x000d_
 Celkem 22,25 = 22,250 [E]</t>
  </si>
  <si>
    <t>17481</t>
  </si>
  <si>
    <t>ZÁSYP JAM A RÝH Z NAKUPOVANÝCH MATERIÁLU</t>
  </si>
  <si>
    <t>zemina materiál min vhodný dle CSN 736133</t>
  </si>
  <si>
    <t>"zásyp propustku 1,5*11,7 = 17,550 [A] "_x000d_
 "zásyp základu 0,5*(2+3) = 2,500 [B] "_x000d_
 "Celkové množství = 20,050 "_x000d_
 Celkem 20,05 = 20,050 [D]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</si>
  <si>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</si>
  <si>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18110</t>
  </si>
  <si>
    <t>ÚPRAVA PLÁNE SE ZHUTNENÍM V HORNINE TR. I</t>
  </si>
  <si>
    <t>"2,5*7 = 17,500 [A] "_x000d_
 Celkem 17,5 = 17,500 [B]</t>
  </si>
  <si>
    <t>451312</t>
  </si>
  <si>
    <t>PODKLADNÍ A VÝPLNOVÉ VRSTVY Z PROSTÉHO BETONU C12/15</t>
  </si>
  <si>
    <t>podkladní beton C12/15 - celo propustku, tl. 0,1m</t>
  </si>
  <si>
    <t>"(2+3)*0,9*0,1 = 0,450 [A] "_x000d_
 Celkem 0,45 = 0,450 [B]</t>
  </si>
  <si>
    <t>"vtok 0,1*3 = 0,300 [A] "_x000d_
 "výtok 0,1*3,2 = 0,320 [B] "_x000d_
 "propustek 0,1*11,7*1 = 1,170 [C] "_x000d_
 "Celkové množství = 1,790 "_x000d_
 Celkem 1,79 = 1,790 [E]</t>
  </si>
  <si>
    <t>"trouba propustku 11,1*0,1*2,5 = 2,775 [A] "_x000d_
 "vtok odláždení 0,1*3 = 0,300 [B] "_x000d_
 "výtok odláždení 0,1*3,2 = 0,320 [C] "_x000d_
 "Celkové množství = 3,395 "_x000d_
 Celkem 3,395 = 3,395 [E]</t>
  </si>
  <si>
    <t>hloubkové spárování cementovou maltou M25-XF3
Prírodní kámen- vyvrelá hornina, min. tl.200 mm, pevnost v tlaku min. 50 MPa,
nasákavost &lt;1,5%, soucinitel odolnosti proti mrazu 0,75, uložení do bet. lože
C25/30 XF3
Opevnení cel propustku nebo svahu u propustku.</t>
  </si>
  <si>
    <t>"vtok 0,2*3 = 0,600 [A] "_x000d_
 "výtok 0,2*3,2 = 0,640 [B] "_x000d_
 "Celkem: A+B = 1,240 [C] "_x000d_
 Celkem 1,24 = 1,240 [D]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</si>
  <si>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</si>
  <si>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Stabilizacní prahy na vtoku a výtoku propustku, Beton C25/30n XF3</t>
  </si>
  <si>
    <t>"vtok 0,3*0,6*2,1 = 0,378 [A] "_x000d_
 "výtok 0,3*0,6*4,1 = 0,738 [B] "_x000d_
 "Celkové množství = 1,116 "_x000d_
 Celkem 1,116 = 1,116 [D]</t>
  </si>
  <si>
    <t>56334</t>
  </si>
  <si>
    <t>VOZOVKOVÉ VRSTVY ZE ŠTERKODRTI TL. DO 200MM</t>
  </si>
  <si>
    <t>z rezu a situace,ŠDA</t>
  </si>
  <si>
    <t>- dodání kameniva predepsané kvality a zrnitosti
- rozprostrení a zhutnení vrstvy v predepsané tlouštce
- zrízení vrstvy bez rozlišení šírky, pokládání vrstvy po etapách
- nezahrnuje postriky, nátery</t>
  </si>
  <si>
    <t>899524</t>
  </si>
  <si>
    <t>OBETONOVÁNÍ POTRUBÍ Z PROSTÉHO BETONU DO C25/30</t>
  </si>
  <si>
    <t>propustek</t>
  </si>
  <si>
    <t>"0,33*11,1 = 3,663 [A] "_x000d_
 Celkem 3,663 = 3,663 [B]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</si>
  <si>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</si>
  <si>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9181D</t>
  </si>
  <si>
    <t>CELA PROPUSTU Z TRUB DN DO 600MM Z BETONU</t>
  </si>
  <si>
    <t>kolmá cela propustku, ze situace a rezu
VTOKOVÉ CELO 
délka 3 m
drík (v x tl.) 1,55 x 0,3 m C25/30 XF3
základ (v x tl.) 0,5 x 0,7 m C325/30 XF3
VÝTOKOVÉ CELO 
délka 2 m
drík (v x tl.) 1,75 x 0,3 m C25/30 XF3
základ (v x tl.) 0,5 x 0,7 m C25/30 XF3</t>
  </si>
  <si>
    <t xml:space="preserve">Položka zahrnuje kompletní celo (základ, drík, rímsu)
- dodání  cerstvého  betonu  (betonové  smesi)  požadované  kvality,  jeho  uložení 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zábradlí.</t>
  </si>
  <si>
    <t>propustek, potrubí PP, SN16, DN600</t>
  </si>
  <si>
    <t>"11,7 = 11,700 [A] "_x000d_
 Celkem 11,7 = 11,700 [B]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</si>
  <si>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</si>
  <si>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BOURÁNÍ CEL PROPUSTKU vc. odvozu na recykl. skládku 
ZHOTOVITEL V CENE ZOHLEDNÍ SKUTECNÉ NÁKLADY NA DOPRAVU NA MÍSTO ULOŽENÍ</t>
  </si>
  <si>
    <t>"1,8*1*0,2+2,65*1,5*0,3 = 1,553 [A] "_x000d_
 Celkem 1,553 = 1,553 [B]</t>
  </si>
  <si>
    <t>bourání stávajících propustku s odvozem na recyklacní skládku
ZHOTOVITEL V CENE ZOHLEDNÍ SKUTECNÉ NÁKLADY NA DOPRAVU NA MÍSTO ULOŽENÍ</t>
  </si>
  <si>
    <t>"8,1 = 8,100 [A] "_x000d_
 Celkem 8,1 = 8,100 [B]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</si>
  <si>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</si>
  <si>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SO_101.3</t>
  </si>
  <si>
    <t>Propustek km 0,77916</t>
  </si>
  <si>
    <t>"dle pol 113328 2,55*2 = 5,100 [A] "_x000d_
 "dle pol 123738 6,98*2 = 13,960 [B] "_x000d_
 "dle pol 132738 28,5*2 = 57,000 [C] "_x000d_
 "Celkové množství = 76,060 "_x000d_
 Celkem 76,06 = 76,060 [E]</t>
  </si>
  <si>
    <t>"dle pol.966168 2,42*2,4 = 5,808 [A] "_x000d_
 "dle pol. 966357 (520 kg/m) 11,5*0,558 = 6,417 [B] "_x000d_
 "Celkové množství = 12,225 "_x000d_
 Celkem 12,225 = 12,225 [D]</t>
  </si>
  <si>
    <t>"délka * šírka * prum tl. 19 cm 6,7*2,0*0,19 = 2,546 [A] "_x000d_
 Celkem 2,546 = 2,546 [B]</t>
  </si>
  <si>
    <t>"odkop pod prahy a odláždením(vlevo+vpravo) 0,4*12,5+0,3*0,6*(2+2+2) = 6,080 [A] "_x000d_
 "odkop krajnic v míste stáv propustku (0,05+0,4)*2 = 0,900 [B] "_x000d_
 "Celkové množství = 6,980 "_x000d_
 Celkem 6,98 = 6,980 [D]</t>
  </si>
  <si>
    <t>"propustek stávající (2*1,2*10,8)-(3,14*0,3*0,3*10,8) = 22,868 [A] "_x000d_
 "propustek rozšírení 0,6*2+0*1,6*0,25 = 1,200 [B] "_x000d_
 "základy 0,75*0,85*2 = 1,275 [C] "_x000d_
 "jímka 1,5*2,1 = 3,150 [D] "_x000d_
 "Celkové množství = 28,493 "_x000d_
 Celkem 28,493 = 28,493 [F]</t>
  </si>
  <si>
    <t>17110</t>
  </si>
  <si>
    <t>ULOŽENÍ SYPANINY DO NÁSYPU SE ZHUTNENÍM</t>
  </si>
  <si>
    <t>násyp zemního telesa a dosypávky krajnic z nakupovaných materiálu ŠDa</t>
  </si>
  <si>
    <t>"(1,3+0,46)*2 = 3,520 [A] "_x000d_
 Celkem 3,52 = 3,520 [B]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</si>
  <si>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</si>
  <si>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"zásyp propustku 2*11,56*0,9-(2*11,56*0,2+0,3*0,3*3,14) = 15,901 [A] "_x000d_
 "zásyp základu 0,5*2 = 1,000 [B] "_x000d_
 "Celkové množství = 16,901 "_x000d_
 Celkem 16,901 = 16,901 [D]</t>
  </si>
  <si>
    <t>"2,0*11,56 = 23,120 [A] "_x000d_
 Celkem 23,12 = 23,120 [B]</t>
  </si>
  <si>
    <t>podkladní beton C12/15 - vtoková jímka, tl. 0,1m</t>
  </si>
  <si>
    <t>"1,2*1,9*0,1 = 0,228 [A] "_x000d_
 Celkem 0,228 = 0,228 [B]</t>
  </si>
  <si>
    <t>"výtok 0,1*12,5 = 1,250 [A] "_x000d_
 "propustek 0,1*11,56*1 = 1,156 [B] "_x000d_
 "Celkové množství = 2,406 "_x000d_
 Celkem 2,406 = 2,406 [D]</t>
  </si>
  <si>
    <t>451366</t>
  </si>
  <si>
    <t>VÝZTUŽ PODKL VRSTEV Z KARI-SÍTÍ</t>
  </si>
  <si>
    <t>vyztužení obetonování propustku v míste nedostatecného krytí vozovky KARI 100 x 100 x 8</t>
  </si>
  <si>
    <t>"0,0079*2*7 = 0,111 [A] "_x000d_
 Celkem 0,111 = 0,111 [B]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</si>
  <si>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</si>
  <si>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"trouba propustku 11,56*0,1*2 = 2,312 [A] "_x000d_
 "výtok odláždení 0,1*12,5 = 1,250 [C] "_x000d_
 "Celkové množství = 3,562 "_x000d_
 Celkem 3,562 = 3,562 [D]</t>
  </si>
  <si>
    <t>"výtok 0,2*12,5 = 2,500 [B] "_x000d_
 "Celkové množství = 2,500 "_x000d_
 Celkem 2,5 = 2,500 [C]</t>
  </si>
  <si>
    <t>"výtok 0,3*0,6*(2+2+2) = 1,080 [B] "_x000d_
 "základový práh vpravo 0,5*1*1,2 = 0,600 [A] "_x000d_
 "Celkové množství = 1,680 "_x000d_
 Celkem 1,68 = 1,680 [D]</t>
  </si>
  <si>
    <t>"2,0*7,2 = 14,400 [A] "_x000d_
 Celkem 14,4 = 14,400 [B]</t>
  </si>
  <si>
    <t>89911E</t>
  </si>
  <si>
    <t>LITINOVÝ POKLOP B125</t>
  </si>
  <si>
    <t>zakrytí vtokové jímky, litinový poklop B125, 600x1200 mm vc. rámu a osazení</t>
  </si>
  <si>
    <t>Položka zahrnuje:
- dodávku a osazení predepsané mríže vcetne rámu
Položka nezahrnuje:
- x</t>
  </si>
  <si>
    <t>899123</t>
  </si>
  <si>
    <t>MRÍŽE Z KOMPOZITU SAMOSTATNÉ</t>
  </si>
  <si>
    <t>kompozitní mríž 400 x 400 na bocním nátoku do vtokové jímky</t>
  </si>
  <si>
    <t>"11,56*0,16 = 1,850 [A] "_x000d_
 Celkem 1,85 = 1,850 [B]</t>
  </si>
  <si>
    <t>9182B</t>
  </si>
  <si>
    <t>VTOK JÍMKY BETONOVÉ VCET DLAŽBY PROPUSTU Z TRUB DN DO 400MM</t>
  </si>
  <si>
    <t xml:space="preserve">monolitická betonová jímka  1000x1700x1900, bocní nátok DN400 s mríží, vc. zaústení zatrubnení od UV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</si>
  <si>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mríž a zábradlí</t>
  </si>
  <si>
    <t>9183B3</t>
  </si>
  <si>
    <t>PROPUSTY Z TRUB DN 400MM PLASTOVÝCH</t>
  </si>
  <si>
    <t>propustek, potrubí PP, SN16, DN400</t>
  </si>
  <si>
    <t>"12,31 = 12,310 [A] "_x000d_
 Celkem 12,31 = 12,310 [B]</t>
  </si>
  <si>
    <t>BOURÁNÍ CEL PROPUSTKU vc. odvozu na recykl. skládku
ZHOTOVITEL V CENE ZOHLEDNÍ SKUTECNÉ NÁKLADY NA DOPRAVU NA MÍSTO ULOŽENÍ</t>
  </si>
  <si>
    <t>"1,4*1*0,3+ 2,5*2,0*0,4 = 2,420 [A] "_x000d_
 Celkem 2,42 = 2,420 [B]</t>
  </si>
  <si>
    <t>966357</t>
  </si>
  <si>
    <t>BOURÁNÍ PROPUSTU Z TRUB DN DO 500MM</t>
  </si>
  <si>
    <t>bourání stávajících propustku s odvozem na recyklacní skládku 
ZHOTOVITEL V CENE ZOHLEDNÍ SKUTECNÉ NÁKLADY NA DOPRAVU NA MÍSTO ULOŽENÍ</t>
  </si>
  <si>
    <t>"11,5 = 11,500 [A] "_x000d_
 Celkem 11,5 = 11,500 [B]</t>
  </si>
  <si>
    <t>SO_101.4</t>
  </si>
  <si>
    <t>Propustek km 0,86603</t>
  </si>
  <si>
    <t>"dle pol 113328 3,61*2 = 7,220 [A] "_x000d_
 "dle pol 123738 6,86*2 = 13,720 [B] "_x000d_
 "dle pol 132738 31,05*2 = 62,100 [C] "_x000d_
 "Celkové množství = 83,040 "_x000d_
 Celkem 83,04 = 83,040 [E]</t>
  </si>
  <si>
    <t>"dle pol.966168 3,5*2,4 = 8,400 [A] "_x000d_
 "dle pol. 966357 (558 kg/m) 9,8*0,558 = 5,468 [B] "_x000d_
 "Celkové množství = 13,868 "_x000d_
 Celkem 13,868 = 13,868 [D]</t>
  </si>
  <si>
    <t>"délka * šírka * prum tl. 19 cm 7,6*2,5*0,19 = 3,610 [A] "_x000d_
 Celkem 3,61 = 3,610 [B]</t>
  </si>
  <si>
    <t>"odkop pod prahy a odláždením(vlevo+vpravo) 0,4*(5,4+10,2)+0,3*0,6*(1,5+1,95) = 6,861 [A] "_x000d_
 "odkop krajnic v míste stáv propustku 0*0,35*2,5 = 0,000 [B] "_x000d_
 "Celkové množství = 6,861 "_x000d_
 Celkem 6,861 = 6,861 [D]</t>
  </si>
  <si>
    <t>"propustek stávající (2,5*1*9,2)-(3,14*0,35*0,35*9,2) = 19,461 [A] "_x000d_
 "propustek rozšírení 2,5*0,75*2,5+1,2*0,5*2,5 = 6,188 [B] "_x000d_
 "základy 1,4*3+2*0,6*1 = 5,400 [C] "_x000d_
 "Celkové množství = 31,049 "_x000d_
 Celkem 31,049 = 31,049 [E]</t>
  </si>
  <si>
    <t>"krajnice 0,2*2,5 = 0,500 [A] "_x000d_
 Celkem 0,5 = 0,500 [B]</t>
  </si>
  <si>
    <t>"zásyp propustku 0,9*2,5*13-3,14*0,4*0,4*13 = 22,719 [A] "_x000d_
 "zásyp základu výtoku 3*(0,28+0,25) = 1,590 [B] "_x000d_
 "Celkové množství = 24,309 "_x000d_
 Celkem 24,309 = 24,309 [D]</t>
  </si>
  <si>
    <t>"2,5*8,5 = 21,250 [A] "_x000d_
 Celkem 21,25 = 21,250 [B]</t>
  </si>
  <si>
    <t>"1,4*2,8*0,1 = 0,392 [A] "_x000d_
 Celkem 0,392 = 0,392 [B]</t>
  </si>
  <si>
    <t>"vtok 0,1*5,4 = 0,540 [A] "_x000d_
 "výtok 0,1*10,2 = 1,020 [B] "_x000d_
 "propustek 0,1*13*1,5 = 1,950 [C] "_x000d_
 "Celkové množství = 3,510 "_x000d_
 Celkem 3,51 = 3,510 [E]</t>
  </si>
  <si>
    <t>"0,0079*3*10 = 0,237 [A] "_x000d_
 Celkem 0,237 = 0,237 [B]</t>
  </si>
  <si>
    <t>"trouba propustku 13*0,1*2,5 = 3,250 [A] "_x000d_
 "vtok odláždení 0,1*5,4 = 0,540 [B] "_x000d_
 "výtok odláždení 0,1*10,2 = 1,020 [C] "_x000d_
 "Celkové množství = 4,810 "_x000d_
 Celkem 4,81 = 4,810 [E]</t>
  </si>
  <si>
    <t>"vtok 0,2*5,4 = 1,080 [A] "_x000d_
 "výtok 0,2*10,2 = 2,040 [B] "_x000d_
 "Celkem: A+B = 3,120 [C] "_x000d_
 Celkem 3,12 = 3,120 [D]</t>
  </si>
  <si>
    <t>"vtok 0,3*0,6*1,5 = 0,270 [A] "_x000d_
 "výtok 0,3*0,6*1,95 = 0,351 [B] "_x000d_
 "základ vlevo 0,5*1*2 = 1,000 [C] "_x000d_
 "Celkové množství = 1,621 "_x000d_
 Celkem 1,621 = 1,621 [E]</t>
  </si>
  <si>
    <t>"2,0*8,3 = 16,600 [A] "_x000d_
 Celkem 16,6 = 16,600 [B]</t>
  </si>
  <si>
    <t>"0,33*13,7 = 4,521 [A] "_x000d_
 Celkem 4,521 = 4,521 [B]</t>
  </si>
  <si>
    <t>kolmá cela propustku, ze situace a rezu
 VÝTOKOVÉ CELO
délka 2,6 m
drík (v x tl.) 1,35 x 0,4 m C25/30 XF3
základ (v x tl.) 0,6 x 1,2 m C25/30 XF3</t>
  </si>
  <si>
    <t>"13,7 = 13,700 [A] "_x000d_
 Celkem 13,7 = 13,700 [B]</t>
  </si>
  <si>
    <t>BOURÁNÍ CEL PROPUSTKU vvc. odvzu na recykl. skládku 
ZHOTOVITEL V CENE ZOHLEDNÍ SKUTECNÉ NÁKLADY NA DOPRAVU NA MÍSTO ULOŽENÍ</t>
  </si>
  <si>
    <t>"2,5*2*0,35+2,5*2*0,35 = 3,500 [A] "_x000d_
 Celkem 3,5 = 3,500 [B]</t>
  </si>
  <si>
    <t>"9,8 = 9,800 [A] "_x000d_
 Celkem 9,8 = 9,800 [B]</t>
  </si>
  <si>
    <t>SO_185</t>
  </si>
  <si>
    <t>Dopravne-inženýrská opatrení</t>
  </si>
  <si>
    <t>02720</t>
  </si>
  <si>
    <t>POMOC PRÁCE ZRÍZ NEBO ZAJIŠT REGULACI A OCHRANU DOPRAVY</t>
  </si>
  <si>
    <t>projekt DIO behem výstavby, vc. projednání a stanovení</t>
  </si>
  <si>
    <t>914132</t>
  </si>
  <si>
    <t>DOPRAVNÍ ZNACKY ZÁKLADNÍ VELIKOSTI OCELOVÉ FÓLIE TR 2 - MONTÁŽ S PREMÍSTENÍM</t>
  </si>
  <si>
    <t>Dopravní znacení objízdné trasy. Vcetne dodání (znacka, sloupek, uchycení, podkladní deska), montáže a premístení po celou dobu výstavby.</t>
  </si>
  <si>
    <t>"168 = 168,000 [A] "_x000d_
 Celkem 168 = 168,000 [B]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</si>
  <si>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</si>
  <si>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</si>
  <si>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</si>
  <si>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Demontáž znacení objízdné trasy.</t>
  </si>
  <si>
    <t>914139</t>
  </si>
  <si>
    <t>DOPRAV ZNACKY ZÁKLAD VEL OCEL FÓLIE TR 2 - NÁJEMNÉ</t>
  </si>
  <si>
    <t>KPL…</t>
  </si>
  <si>
    <t>nájemné po celou dobu stavby</t>
  </si>
  <si>
    <t>položka zahrnuje sazbu za pronájem dopravních znacek a zarízení, pocet jednotek je urcen jako soucin poctu znacek a poctu dní použití</t>
  </si>
  <si>
    <t>914632</t>
  </si>
  <si>
    <t>DOPRAV ZNACKY 150X150CM OCEL FÓLIE TR 2 - MONTÁŽ S PRESUNEM</t>
  </si>
  <si>
    <t>IP 22,Dopravní znacení objízdné trasy. Vcetne dodání (znacka, sloupek, uchycení, podkladní deska), montáže a premístení po celou dobu výstavby.</t>
  </si>
  <si>
    <t>"11 = 11,000 [A] "_x000d_
 Celkem 11 = 11,000 [B]</t>
  </si>
  <si>
    <t>položka zahrnuje:
- demontáž stávající dopravní znacky s príslušenstvím, její premístení z puvodního místa a její osazení a montáž na míste urceném projektem
- u docasných (provizorních) znacek a zarízení údržbu po celou dobu trvání funkce, náhradu znicených nebo ztracených kusu, nutnou opravu poškozených cástí</t>
  </si>
  <si>
    <t>914633</t>
  </si>
  <si>
    <t>DOPRAV ZNACKY 150X150CM OCEL FÓLIE TR 2 - DEMONTÁŽ</t>
  </si>
  <si>
    <t>ip22,Demontáž znacení objízdné trasy.</t>
  </si>
  <si>
    <t>914639</t>
  </si>
  <si>
    <t>DOPRAV ZNAC 150X150CM OCEL FÓLIE TR 2 - NÁJEMNÉ</t>
  </si>
  <si>
    <t>916322</t>
  </si>
  <si>
    <t>DOPRAVNÍ ZÁBRANY Z2 S FÓLIÍ TR 2 -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</si>
  <si>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</si>
  <si>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</si>
  <si>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</si>
  <si>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Položka zahrnuje odstranení, demontáž a odklizení zarízení s odvozem na predepsané místo</t>
  </si>
  <si>
    <t>916329</t>
  </si>
  <si>
    <t>DOPRAVNÍ ZÁBRANY Z2 S FÓLIÍ TR 2 - NÁJEMNÉ</t>
  </si>
  <si>
    <t>"1.000000 = 1,000 [A] "_x000d_
 Celkem 1 = 1,000 [B]</t>
  </si>
  <si>
    <t>položka zahrnuje sazbu za pronájem zarízení. Pocet merných jednotek se urcí jako soucin poctu zarízení a poctu dní použití.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</si>
</sst>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SUMIFS(I9:I56,A9:A56,"P")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9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43.2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88.8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86.4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44">
      <c r="A26" s="29" t="s">
        <v>30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49</v>
      </c>
      <c r="E29" s="31" t="s">
        <v>42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51</v>
      </c>
      <c r="D33" s="29" t="s">
        <v>27</v>
      </c>
      <c r="E33" s="31" t="s">
        <v>52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01.6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</v>
      </c>
      <c r="D41" s="29" t="s">
        <v>27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15.2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72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27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57.6">
      <c r="A48" s="29" t="s">
        <v>34</v>
      </c>
      <c r="B48" s="36"/>
      <c r="C48" s="37"/>
      <c r="D48" s="37"/>
      <c r="E48" s="31" t="s">
        <v>64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65</v>
      </c>
      <c r="D49" s="29" t="s">
        <v>27</v>
      </c>
      <c r="E49" s="31" t="s">
        <v>66</v>
      </c>
      <c r="F49" s="32" t="s">
        <v>29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2">
      <c r="A50" s="29" t="s">
        <v>30</v>
      </c>
      <c r="B50" s="36"/>
      <c r="C50" s="37"/>
      <c r="D50" s="37"/>
      <c r="E50" s="31" t="s">
        <v>67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68</v>
      </c>
      <c r="F51" s="37"/>
      <c r="G51" s="37"/>
      <c r="H51" s="37"/>
      <c r="I51" s="37"/>
      <c r="J51" s="38"/>
    </row>
    <row r="52" ht="100.8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87.2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28.8">
      <c r="A56" s="29" t="s">
        <v>34</v>
      </c>
      <c r="B56" s="40"/>
      <c r="C56" s="41"/>
      <c r="D56" s="41"/>
      <c r="E56" s="31" t="s">
        <v>73</v>
      </c>
      <c r="F56" s="41"/>
      <c r="G56" s="41"/>
      <c r="H56" s="41"/>
      <c r="I56" s="41"/>
      <c r="J5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SUMIFS(I8:I306,A8:A306,"SD")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76</v>
      </c>
      <c r="D9" s="29" t="s">
        <v>27</v>
      </c>
      <c r="E9" s="31" t="s">
        <v>77</v>
      </c>
      <c r="F9" s="32" t="s">
        <v>78</v>
      </c>
      <c r="G9" s="33">
        <v>244.05000000000001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79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80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82</v>
      </c>
      <c r="D13" s="29" t="s">
        <v>27</v>
      </c>
      <c r="E13" s="31" t="s">
        <v>83</v>
      </c>
      <c r="F13" s="32" t="s">
        <v>84</v>
      </c>
      <c r="G13" s="33">
        <v>5049.5349999999999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44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84</v>
      </c>
      <c r="G17" s="33">
        <v>142.23099999999999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100.8">
      <c r="A19" s="29" t="s">
        <v>32</v>
      </c>
      <c r="B19" s="36"/>
      <c r="C19" s="37"/>
      <c r="D19" s="37"/>
      <c r="E19" s="39" t="s">
        <v>89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90</v>
      </c>
      <c r="D21" s="26"/>
      <c r="E21" s="23" t="s">
        <v>91</v>
      </c>
      <c r="F21" s="26"/>
      <c r="G21" s="26"/>
      <c r="H21" s="26"/>
      <c r="I21" s="27">
        <f>SUMIFS(I22:I117,A22:A117,"P")</f>
        <v>0</v>
      </c>
      <c r="J21" s="28"/>
    </row>
    <row r="22">
      <c r="A22" s="29" t="s">
        <v>25</v>
      </c>
      <c r="B22" s="29">
        <v>4</v>
      </c>
      <c r="C22" s="30" t="s">
        <v>92</v>
      </c>
      <c r="D22" s="29" t="s">
        <v>27</v>
      </c>
      <c r="E22" s="31" t="s">
        <v>93</v>
      </c>
      <c r="F22" s="32" t="s">
        <v>94</v>
      </c>
      <c r="G22" s="33">
        <v>1425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30</v>
      </c>
      <c r="B23" s="36"/>
      <c r="C23" s="37"/>
      <c r="D23" s="37"/>
      <c r="E23" s="31" t="s">
        <v>95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57.6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78</v>
      </c>
      <c r="G26" s="33">
        <v>217.63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 ht="172.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78</v>
      </c>
      <c r="G30" s="33">
        <v>1.159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105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106</v>
      </c>
      <c r="F32" s="37"/>
      <c r="G32" s="37"/>
      <c r="H32" s="37"/>
      <c r="I32" s="37"/>
      <c r="J32" s="38"/>
    </row>
    <row r="33" ht="129.6">
      <c r="A33" s="29" t="s">
        <v>34</v>
      </c>
      <c r="B33" s="36"/>
      <c r="C33" s="37"/>
      <c r="D33" s="37"/>
      <c r="E33" s="31" t="s">
        <v>107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108</v>
      </c>
      <c r="D34" s="29" t="s">
        <v>27</v>
      </c>
      <c r="E34" s="31" t="s">
        <v>109</v>
      </c>
      <c r="F34" s="32" t="s">
        <v>94</v>
      </c>
      <c r="G34" s="33">
        <v>1.6399999999999999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110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111</v>
      </c>
      <c r="F36" s="37"/>
      <c r="G36" s="37"/>
      <c r="H36" s="37"/>
      <c r="I36" s="37"/>
      <c r="J36" s="38"/>
    </row>
    <row r="37" ht="144">
      <c r="A37" s="29" t="s">
        <v>34</v>
      </c>
      <c r="B37" s="36"/>
      <c r="C37" s="37"/>
      <c r="D37" s="37"/>
      <c r="E37" s="31" t="s">
        <v>112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113</v>
      </c>
      <c r="D38" s="29" t="s">
        <v>27</v>
      </c>
      <c r="E38" s="31" t="s">
        <v>114</v>
      </c>
      <c r="F38" s="32" t="s">
        <v>78</v>
      </c>
      <c r="G38" s="33">
        <v>367.52699999999999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115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116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117</v>
      </c>
      <c r="D42" s="29" t="s">
        <v>27</v>
      </c>
      <c r="E42" s="31" t="s">
        <v>118</v>
      </c>
      <c r="F42" s="32" t="s">
        <v>78</v>
      </c>
      <c r="G42" s="33">
        <v>46.890000000000001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2">
      <c r="A43" s="29" t="s">
        <v>30</v>
      </c>
      <c r="B43" s="36"/>
      <c r="C43" s="37"/>
      <c r="D43" s="37"/>
      <c r="E43" s="31" t="s">
        <v>119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120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102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121</v>
      </c>
      <c r="D46" s="29" t="s">
        <v>27</v>
      </c>
      <c r="E46" s="31" t="s">
        <v>122</v>
      </c>
      <c r="F46" s="32" t="s">
        <v>123</v>
      </c>
      <c r="G46" s="33">
        <v>88.390000000000001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124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125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102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126</v>
      </c>
      <c r="D50" s="29" t="s">
        <v>41</v>
      </c>
      <c r="E50" s="31" t="s">
        <v>127</v>
      </c>
      <c r="F50" s="32" t="s">
        <v>78</v>
      </c>
      <c r="G50" s="33">
        <v>939.39499999999998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9" t="s">
        <v>129</v>
      </c>
      <c r="F52" s="37"/>
      <c r="G52" s="37"/>
      <c r="H52" s="37"/>
      <c r="I52" s="37"/>
      <c r="J52" s="38"/>
    </row>
    <row r="53" ht="28.8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131</v>
      </c>
      <c r="D54" s="29" t="s">
        <v>27</v>
      </c>
      <c r="E54" s="31" t="s">
        <v>132</v>
      </c>
      <c r="F54" s="32" t="s">
        <v>123</v>
      </c>
      <c r="G54" s="33">
        <v>116.59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133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134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135</v>
      </c>
      <c r="D58" s="29" t="s">
        <v>27</v>
      </c>
      <c r="E58" s="31" t="s">
        <v>136</v>
      </c>
      <c r="F58" s="32" t="s">
        <v>78</v>
      </c>
      <c r="G58" s="33">
        <v>671.97299999999996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137</v>
      </c>
      <c r="F59" s="37"/>
      <c r="G59" s="37"/>
      <c r="H59" s="37"/>
      <c r="I59" s="37"/>
      <c r="J59" s="38"/>
    </row>
    <row r="60" ht="172.8">
      <c r="A60" s="29" t="s">
        <v>32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139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135</v>
      </c>
      <c r="D62" s="29" t="s">
        <v>45</v>
      </c>
      <c r="E62" s="31" t="s">
        <v>136</v>
      </c>
      <c r="F62" s="32" t="s">
        <v>78</v>
      </c>
      <c r="G62" s="33">
        <v>872.91399999999999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72">
      <c r="A63" s="29" t="s">
        <v>30</v>
      </c>
      <c r="B63" s="36"/>
      <c r="C63" s="37"/>
      <c r="D63" s="37"/>
      <c r="E63" s="31" t="s">
        <v>140</v>
      </c>
      <c r="F63" s="37"/>
      <c r="G63" s="37"/>
      <c r="H63" s="37"/>
      <c r="I63" s="37"/>
      <c r="J63" s="38"/>
    </row>
    <row r="64" ht="72">
      <c r="A64" s="29" t="s">
        <v>32</v>
      </c>
      <c r="B64" s="36"/>
      <c r="C64" s="37"/>
      <c r="D64" s="37"/>
      <c r="E64" s="39" t="s">
        <v>141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139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142</v>
      </c>
      <c r="D66" s="29" t="s">
        <v>41</v>
      </c>
      <c r="E66" s="31" t="s">
        <v>143</v>
      </c>
      <c r="F66" s="32" t="s">
        <v>78</v>
      </c>
      <c r="G66" s="33">
        <v>244.05000000000001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142</v>
      </c>
      <c r="D70" s="29" t="s">
        <v>45</v>
      </c>
      <c r="E70" s="31" t="s">
        <v>143</v>
      </c>
      <c r="F70" s="32" t="s">
        <v>78</v>
      </c>
      <c r="G70" s="33">
        <v>217.63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147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148</v>
      </c>
      <c r="F72" s="37"/>
      <c r="G72" s="37"/>
      <c r="H72" s="37"/>
      <c r="I72" s="37"/>
      <c r="J72" s="38"/>
    </row>
    <row r="73" ht="388.8">
      <c r="A73" s="29" t="s">
        <v>34</v>
      </c>
      <c r="B73" s="36"/>
      <c r="C73" s="37"/>
      <c r="D73" s="37"/>
      <c r="E73" s="31" t="s">
        <v>149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150</v>
      </c>
      <c r="D74" s="29" t="s">
        <v>27</v>
      </c>
      <c r="E74" s="31" t="s">
        <v>151</v>
      </c>
      <c r="F74" s="32" t="s">
        <v>123</v>
      </c>
      <c r="G74" s="33">
        <v>360.39999999999998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57.6">
      <c r="A75" s="29" t="s">
        <v>30</v>
      </c>
      <c r="B75" s="36"/>
      <c r="C75" s="37"/>
      <c r="D75" s="37"/>
      <c r="E75" s="31" t="s">
        <v>152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153</v>
      </c>
      <c r="F76" s="37"/>
      <c r="G76" s="37"/>
      <c r="H76" s="37"/>
      <c r="I76" s="37"/>
      <c r="J76" s="38"/>
    </row>
    <row r="77" ht="86.4">
      <c r="A77" s="29" t="s">
        <v>34</v>
      </c>
      <c r="B77" s="36"/>
      <c r="C77" s="37"/>
      <c r="D77" s="37"/>
      <c r="E77" s="31" t="s">
        <v>154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155</v>
      </c>
      <c r="D78" s="29" t="s">
        <v>27</v>
      </c>
      <c r="E78" s="31" t="s">
        <v>156</v>
      </c>
      <c r="F78" s="32" t="s">
        <v>123</v>
      </c>
      <c r="G78" s="33">
        <v>57.976999999999997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3.2">
      <c r="A79" s="29" t="s">
        <v>30</v>
      </c>
      <c r="B79" s="36"/>
      <c r="C79" s="37"/>
      <c r="D79" s="37"/>
      <c r="E79" s="31" t="s">
        <v>157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158</v>
      </c>
      <c r="F80" s="37"/>
      <c r="G80" s="37"/>
      <c r="H80" s="37"/>
      <c r="I80" s="37"/>
      <c r="J80" s="38"/>
    </row>
    <row r="81" ht="86.4">
      <c r="A81" s="29" t="s">
        <v>34</v>
      </c>
      <c r="B81" s="36"/>
      <c r="C81" s="37"/>
      <c r="D81" s="37"/>
      <c r="E81" s="31" t="s">
        <v>154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159</v>
      </c>
      <c r="D82" s="29" t="s">
        <v>27</v>
      </c>
      <c r="E82" s="31" t="s">
        <v>160</v>
      </c>
      <c r="F82" s="32" t="s">
        <v>78</v>
      </c>
      <c r="G82" s="33">
        <v>186.285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161</v>
      </c>
      <c r="F83" s="37"/>
      <c r="G83" s="37"/>
      <c r="H83" s="37"/>
      <c r="I83" s="37"/>
      <c r="J83" s="38"/>
    </row>
    <row r="84" ht="244.8">
      <c r="A84" s="29" t="s">
        <v>32</v>
      </c>
      <c r="B84" s="36"/>
      <c r="C84" s="37"/>
      <c r="D84" s="37"/>
      <c r="E84" s="39" t="s">
        <v>162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163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164</v>
      </c>
      <c r="D86" s="29" t="s">
        <v>41</v>
      </c>
      <c r="E86" s="31" t="s">
        <v>165</v>
      </c>
      <c r="F86" s="32" t="s">
        <v>78</v>
      </c>
      <c r="G86" s="33">
        <v>872.91399999999999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166</v>
      </c>
      <c r="F87" s="37"/>
      <c r="G87" s="37"/>
      <c r="H87" s="37"/>
      <c r="I87" s="37"/>
      <c r="J87" s="38"/>
    </row>
    <row r="88" ht="187.2">
      <c r="A88" s="29" t="s">
        <v>32</v>
      </c>
      <c r="B88" s="36"/>
      <c r="C88" s="37"/>
      <c r="D88" s="37"/>
      <c r="E88" s="39" t="s">
        <v>167</v>
      </c>
      <c r="F88" s="37"/>
      <c r="G88" s="37"/>
      <c r="H88" s="37"/>
      <c r="I88" s="37"/>
      <c r="J88" s="38"/>
    </row>
    <row r="89" ht="331.2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164</v>
      </c>
      <c r="D90" s="29" t="s">
        <v>45</v>
      </c>
      <c r="E90" s="31" t="s">
        <v>165</v>
      </c>
      <c r="F90" s="32" t="s">
        <v>78</v>
      </c>
      <c r="G90" s="33">
        <v>199.80000000000001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169</v>
      </c>
      <c r="F91" s="37"/>
      <c r="G91" s="37"/>
      <c r="H91" s="37"/>
      <c r="I91" s="37"/>
      <c r="J91" s="38"/>
    </row>
    <row r="92" ht="172.8">
      <c r="A92" s="29" t="s">
        <v>32</v>
      </c>
      <c r="B92" s="36"/>
      <c r="C92" s="37"/>
      <c r="D92" s="37"/>
      <c r="E92" s="39" t="s">
        <v>170</v>
      </c>
      <c r="F92" s="37"/>
      <c r="G92" s="37"/>
      <c r="H92" s="37"/>
      <c r="I92" s="37"/>
      <c r="J92" s="38"/>
    </row>
    <row r="93" ht="360">
      <c r="A93" s="29" t="s">
        <v>34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164</v>
      </c>
      <c r="D94" s="29" t="s">
        <v>47</v>
      </c>
      <c r="E94" s="31" t="s">
        <v>165</v>
      </c>
      <c r="F94" s="32" t="s">
        <v>78</v>
      </c>
      <c r="G94" s="33">
        <v>104.88200000000001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172</v>
      </c>
      <c r="F95" s="37"/>
      <c r="G95" s="37"/>
      <c r="H95" s="37"/>
      <c r="I95" s="37"/>
      <c r="J95" s="38"/>
    </row>
    <row r="96" ht="86.4">
      <c r="A96" s="29" t="s">
        <v>32</v>
      </c>
      <c r="B96" s="36"/>
      <c r="C96" s="37"/>
      <c r="D96" s="37"/>
      <c r="E96" s="39" t="s">
        <v>173</v>
      </c>
      <c r="F96" s="37"/>
      <c r="G96" s="37"/>
      <c r="H96" s="37"/>
      <c r="I96" s="37"/>
      <c r="J96" s="38"/>
    </row>
    <row r="97" ht="360">
      <c r="A97" s="29" t="s">
        <v>34</v>
      </c>
      <c r="B97" s="36"/>
      <c r="C97" s="37"/>
      <c r="D97" s="37"/>
      <c r="E97" s="31" t="s">
        <v>171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164</v>
      </c>
      <c r="D98" s="29" t="s">
        <v>49</v>
      </c>
      <c r="E98" s="31" t="s">
        <v>165</v>
      </c>
      <c r="F98" s="32" t="s">
        <v>78</v>
      </c>
      <c r="G98" s="33">
        <v>255.64400000000001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72">
      <c r="A99" s="29" t="s">
        <v>30</v>
      </c>
      <c r="B99" s="36"/>
      <c r="C99" s="37"/>
      <c r="D99" s="37"/>
      <c r="E99" s="31" t="s">
        <v>174</v>
      </c>
      <c r="F99" s="37"/>
      <c r="G99" s="37"/>
      <c r="H99" s="37"/>
      <c r="I99" s="37"/>
      <c r="J99" s="38"/>
    </row>
    <row r="100" ht="158.4">
      <c r="A100" s="29" t="s">
        <v>32</v>
      </c>
      <c r="B100" s="36"/>
      <c r="C100" s="37"/>
      <c r="D100" s="37"/>
      <c r="E100" s="39" t="s">
        <v>175</v>
      </c>
      <c r="F100" s="37"/>
      <c r="G100" s="37"/>
      <c r="H100" s="37"/>
      <c r="I100" s="37"/>
      <c r="J100" s="38"/>
    </row>
    <row r="101" ht="331.2">
      <c r="A101" s="29" t="s">
        <v>34</v>
      </c>
      <c r="B101" s="36"/>
      <c r="C101" s="37"/>
      <c r="D101" s="37"/>
      <c r="E101" s="31" t="s">
        <v>168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176</v>
      </c>
      <c r="D102" s="29" t="s">
        <v>27</v>
      </c>
      <c r="E102" s="31" t="s">
        <v>177</v>
      </c>
      <c r="F102" s="32" t="s">
        <v>78</v>
      </c>
      <c r="G102" s="33">
        <v>5.0819999999999999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178</v>
      </c>
      <c r="F103" s="37"/>
      <c r="G103" s="37"/>
      <c r="H103" s="37"/>
      <c r="I103" s="37"/>
      <c r="J103" s="38"/>
    </row>
    <row r="104" ht="43.2">
      <c r="A104" s="29" t="s">
        <v>32</v>
      </c>
      <c r="B104" s="36"/>
      <c r="C104" s="37"/>
      <c r="D104" s="37"/>
      <c r="E104" s="39" t="s">
        <v>179</v>
      </c>
      <c r="F104" s="37"/>
      <c r="G104" s="37"/>
      <c r="H104" s="37"/>
      <c r="I104" s="37"/>
      <c r="J104" s="38"/>
    </row>
    <row r="105" ht="388.8">
      <c r="A105" s="29" t="s">
        <v>34</v>
      </c>
      <c r="B105" s="36"/>
      <c r="C105" s="37"/>
      <c r="D105" s="37"/>
      <c r="E105" s="31" t="s">
        <v>180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181</v>
      </c>
      <c r="D106" s="29" t="s">
        <v>27</v>
      </c>
      <c r="E106" s="31" t="s">
        <v>182</v>
      </c>
      <c r="F106" s="32" t="s">
        <v>94</v>
      </c>
      <c r="G106" s="33">
        <v>2182.2840000000001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183</v>
      </c>
      <c r="F107" s="37"/>
      <c r="G107" s="37"/>
      <c r="H107" s="37"/>
      <c r="I107" s="37"/>
      <c r="J107" s="38"/>
    </row>
    <row r="108" ht="187.2">
      <c r="A108" s="29" t="s">
        <v>32</v>
      </c>
      <c r="B108" s="36"/>
      <c r="C108" s="37"/>
      <c r="D108" s="37"/>
      <c r="E108" s="39" t="s">
        <v>184</v>
      </c>
      <c r="F108" s="37"/>
      <c r="G108" s="37"/>
      <c r="H108" s="37"/>
      <c r="I108" s="37"/>
      <c r="J108" s="38"/>
    </row>
    <row r="109" ht="28.8">
      <c r="A109" s="29" t="s">
        <v>34</v>
      </c>
      <c r="B109" s="36"/>
      <c r="C109" s="37"/>
      <c r="D109" s="37"/>
      <c r="E109" s="31" t="s">
        <v>185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186</v>
      </c>
      <c r="D110" s="29" t="s">
        <v>27</v>
      </c>
      <c r="E110" s="31" t="s">
        <v>187</v>
      </c>
      <c r="F110" s="32" t="s">
        <v>94</v>
      </c>
      <c r="G110" s="33">
        <v>1627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188</v>
      </c>
      <c r="F112" s="37"/>
      <c r="G112" s="37"/>
      <c r="H112" s="37"/>
      <c r="I112" s="37"/>
      <c r="J112" s="38"/>
    </row>
    <row r="113" ht="43.2">
      <c r="A113" s="29" t="s">
        <v>34</v>
      </c>
      <c r="B113" s="36"/>
      <c r="C113" s="37"/>
      <c r="D113" s="37"/>
      <c r="E113" s="31" t="s">
        <v>189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190</v>
      </c>
      <c r="D114" s="29" t="s">
        <v>27</v>
      </c>
      <c r="E114" s="31" t="s">
        <v>191</v>
      </c>
      <c r="F114" s="32" t="s">
        <v>94</v>
      </c>
      <c r="G114" s="33">
        <v>1627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 ht="28.8">
      <c r="A116" s="29" t="s">
        <v>32</v>
      </c>
      <c r="B116" s="36"/>
      <c r="C116" s="37"/>
      <c r="D116" s="37"/>
      <c r="E116" s="39" t="s">
        <v>192</v>
      </c>
      <c r="F116" s="37"/>
      <c r="G116" s="37"/>
      <c r="H116" s="37"/>
      <c r="I116" s="37"/>
      <c r="J116" s="38"/>
    </row>
    <row r="117" ht="28.8">
      <c r="A117" s="29" t="s">
        <v>34</v>
      </c>
      <c r="B117" s="36"/>
      <c r="C117" s="37"/>
      <c r="D117" s="37"/>
      <c r="E117" s="31" t="s">
        <v>193</v>
      </c>
      <c r="F117" s="37"/>
      <c r="G117" s="37"/>
      <c r="H117" s="37"/>
      <c r="I117" s="37"/>
      <c r="J117" s="38"/>
    </row>
    <row r="118">
      <c r="A118" s="23" t="s">
        <v>22</v>
      </c>
      <c r="B118" s="24"/>
      <c r="C118" s="25" t="s">
        <v>194</v>
      </c>
      <c r="D118" s="26"/>
      <c r="E118" s="23" t="s">
        <v>195</v>
      </c>
      <c r="F118" s="26"/>
      <c r="G118" s="26"/>
      <c r="H118" s="26"/>
      <c r="I118" s="27">
        <f>SUMIFS(I119:I130,A119:A130,"P")</f>
        <v>0</v>
      </c>
      <c r="J118" s="28"/>
    </row>
    <row r="119">
      <c r="A119" s="29" t="s">
        <v>25</v>
      </c>
      <c r="B119" s="29">
        <v>28</v>
      </c>
      <c r="C119" s="30" t="s">
        <v>196</v>
      </c>
      <c r="D119" s="29" t="s">
        <v>27</v>
      </c>
      <c r="E119" s="31" t="s">
        <v>197</v>
      </c>
      <c r="F119" s="32" t="s">
        <v>123</v>
      </c>
      <c r="G119" s="33">
        <v>582.09900000000005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129.6">
      <c r="A120" s="29" t="s">
        <v>30</v>
      </c>
      <c r="B120" s="36"/>
      <c r="C120" s="37"/>
      <c r="D120" s="37"/>
      <c r="E120" s="31" t="s">
        <v>198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199</v>
      </c>
      <c r="F121" s="37"/>
      <c r="G121" s="37"/>
      <c r="H121" s="37"/>
      <c r="I121" s="37"/>
      <c r="J121" s="38"/>
    </row>
    <row r="122" ht="187.2">
      <c r="A122" s="29" t="s">
        <v>34</v>
      </c>
      <c r="B122" s="36"/>
      <c r="C122" s="37"/>
      <c r="D122" s="37"/>
      <c r="E122" s="31" t="s">
        <v>200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201</v>
      </c>
      <c r="D123" s="29" t="s">
        <v>27</v>
      </c>
      <c r="E123" s="31" t="s">
        <v>202</v>
      </c>
      <c r="F123" s="32" t="s">
        <v>94</v>
      </c>
      <c r="G123" s="33">
        <v>2182.2849999999999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57.6">
      <c r="A124" s="29" t="s">
        <v>30</v>
      </c>
      <c r="B124" s="36"/>
      <c r="C124" s="37"/>
      <c r="D124" s="37"/>
      <c r="E124" s="31" t="s">
        <v>203</v>
      </c>
      <c r="F124" s="37"/>
      <c r="G124" s="37"/>
      <c r="H124" s="37"/>
      <c r="I124" s="37"/>
      <c r="J124" s="38"/>
    </row>
    <row r="125" ht="72">
      <c r="A125" s="29" t="s">
        <v>32</v>
      </c>
      <c r="B125" s="36"/>
      <c r="C125" s="37"/>
      <c r="D125" s="37"/>
      <c r="E125" s="39" t="s">
        <v>204</v>
      </c>
      <c r="F125" s="37"/>
      <c r="G125" s="37"/>
      <c r="H125" s="37"/>
      <c r="I125" s="37"/>
      <c r="J125" s="38"/>
    </row>
    <row r="126" ht="115.2">
      <c r="A126" s="29" t="s">
        <v>34</v>
      </c>
      <c r="B126" s="36"/>
      <c r="C126" s="37"/>
      <c r="D126" s="37"/>
      <c r="E126" s="31" t="s">
        <v>205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201</v>
      </c>
      <c r="D127" s="29" t="s">
        <v>45</v>
      </c>
      <c r="E127" s="31" t="s">
        <v>202</v>
      </c>
      <c r="F127" s="32" t="s">
        <v>94</v>
      </c>
      <c r="G127" s="33">
        <v>1806.25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3.2">
      <c r="A128" s="29" t="s">
        <v>30</v>
      </c>
      <c r="B128" s="36"/>
      <c r="C128" s="37"/>
      <c r="D128" s="37"/>
      <c r="E128" s="31" t="s">
        <v>206</v>
      </c>
      <c r="F128" s="37"/>
      <c r="G128" s="37"/>
      <c r="H128" s="37"/>
      <c r="I128" s="37"/>
      <c r="J128" s="38"/>
    </row>
    <row r="129" ht="57.6">
      <c r="A129" s="29" t="s">
        <v>32</v>
      </c>
      <c r="B129" s="36"/>
      <c r="C129" s="37"/>
      <c r="D129" s="37"/>
      <c r="E129" s="39" t="s">
        <v>207</v>
      </c>
      <c r="F129" s="37"/>
      <c r="G129" s="37"/>
      <c r="H129" s="37"/>
      <c r="I129" s="37"/>
      <c r="J129" s="38"/>
    </row>
    <row r="130" ht="115.2">
      <c r="A130" s="29" t="s">
        <v>34</v>
      </c>
      <c r="B130" s="36"/>
      <c r="C130" s="37"/>
      <c r="D130" s="37"/>
      <c r="E130" s="31" t="s">
        <v>205</v>
      </c>
      <c r="F130" s="37"/>
      <c r="G130" s="37"/>
      <c r="H130" s="37"/>
      <c r="I130" s="37"/>
      <c r="J130" s="38"/>
    </row>
    <row r="131">
      <c r="A131" s="23" t="s">
        <v>22</v>
      </c>
      <c r="B131" s="24"/>
      <c r="C131" s="25" t="s">
        <v>208</v>
      </c>
      <c r="D131" s="26"/>
      <c r="E131" s="23" t="s">
        <v>209</v>
      </c>
      <c r="F131" s="26"/>
      <c r="G131" s="26"/>
      <c r="H131" s="26"/>
      <c r="I131" s="27">
        <f>SUMIFS(I132:I155,A132:A155,"P")</f>
        <v>0</v>
      </c>
      <c r="J131" s="28"/>
    </row>
    <row r="132">
      <c r="A132" s="29" t="s">
        <v>25</v>
      </c>
      <c r="B132" s="29">
        <v>31</v>
      </c>
      <c r="C132" s="30" t="s">
        <v>210</v>
      </c>
      <c r="D132" s="29" t="s">
        <v>27</v>
      </c>
      <c r="E132" s="31" t="s">
        <v>211</v>
      </c>
      <c r="F132" s="32" t="s">
        <v>78</v>
      </c>
      <c r="G132" s="33">
        <v>16.559999999999999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28.8">
      <c r="A133" s="29" t="s">
        <v>30</v>
      </c>
      <c r="B133" s="36"/>
      <c r="C133" s="37"/>
      <c r="D133" s="37"/>
      <c r="E133" s="31" t="s">
        <v>212</v>
      </c>
      <c r="F133" s="37"/>
      <c r="G133" s="37"/>
      <c r="H133" s="37"/>
      <c r="I133" s="37"/>
      <c r="J133" s="38"/>
    </row>
    <row r="134" ht="216">
      <c r="A134" s="29" t="s">
        <v>32</v>
      </c>
      <c r="B134" s="36"/>
      <c r="C134" s="37"/>
      <c r="D134" s="37"/>
      <c r="E134" s="39" t="s">
        <v>213</v>
      </c>
      <c r="F134" s="37"/>
      <c r="G134" s="37"/>
      <c r="H134" s="37"/>
      <c r="I134" s="37"/>
      <c r="J134" s="38"/>
    </row>
    <row r="135" ht="409.5">
      <c r="A135" s="29" t="s">
        <v>34</v>
      </c>
      <c r="B135" s="36"/>
      <c r="C135" s="37"/>
      <c r="D135" s="37"/>
      <c r="E135" s="31" t="s">
        <v>214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215</v>
      </c>
      <c r="D136" s="29" t="s">
        <v>41</v>
      </c>
      <c r="E136" s="31" t="s">
        <v>216</v>
      </c>
      <c r="F136" s="32" t="s">
        <v>78</v>
      </c>
      <c r="G136" s="33">
        <v>12.798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217</v>
      </c>
      <c r="F137" s="37"/>
      <c r="G137" s="37"/>
      <c r="H137" s="37"/>
      <c r="I137" s="37"/>
      <c r="J137" s="38"/>
    </row>
    <row r="138" ht="288">
      <c r="A138" s="29" t="s">
        <v>32</v>
      </c>
      <c r="B138" s="36"/>
      <c r="C138" s="37"/>
      <c r="D138" s="37"/>
      <c r="E138" s="39" t="s">
        <v>218</v>
      </c>
      <c r="F138" s="37"/>
      <c r="G138" s="37"/>
      <c r="H138" s="37"/>
      <c r="I138" s="37"/>
      <c r="J138" s="38"/>
    </row>
    <row r="139" ht="57.6">
      <c r="A139" s="29" t="s">
        <v>34</v>
      </c>
      <c r="B139" s="36"/>
      <c r="C139" s="37"/>
      <c r="D139" s="37"/>
      <c r="E139" s="31" t="s">
        <v>219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215</v>
      </c>
      <c r="D140" s="29" t="s">
        <v>45</v>
      </c>
      <c r="E140" s="31" t="s">
        <v>216</v>
      </c>
      <c r="F140" s="32" t="s">
        <v>78</v>
      </c>
      <c r="G140" s="33">
        <v>22.23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28.8">
      <c r="A141" s="29" t="s">
        <v>30</v>
      </c>
      <c r="B141" s="36"/>
      <c r="C141" s="37"/>
      <c r="D141" s="37"/>
      <c r="E141" s="31" t="s">
        <v>220</v>
      </c>
      <c r="F141" s="37"/>
      <c r="G141" s="37"/>
      <c r="H141" s="37"/>
      <c r="I141" s="37"/>
      <c r="J141" s="38"/>
    </row>
    <row r="142" ht="57.6">
      <c r="A142" s="29" t="s">
        <v>32</v>
      </c>
      <c r="B142" s="36"/>
      <c r="C142" s="37"/>
      <c r="D142" s="37"/>
      <c r="E142" s="39" t="s">
        <v>221</v>
      </c>
      <c r="F142" s="37"/>
      <c r="G142" s="37"/>
      <c r="H142" s="37"/>
      <c r="I142" s="37"/>
      <c r="J142" s="38"/>
    </row>
    <row r="143" ht="100.8">
      <c r="A143" s="29" t="s">
        <v>34</v>
      </c>
      <c r="B143" s="36"/>
      <c r="C143" s="37"/>
      <c r="D143" s="37"/>
      <c r="E143" s="31" t="s">
        <v>222</v>
      </c>
      <c r="F143" s="37"/>
      <c r="G143" s="37"/>
      <c r="H143" s="37"/>
      <c r="I143" s="37"/>
      <c r="J143" s="38"/>
    </row>
    <row r="144">
      <c r="A144" s="29" t="s">
        <v>25</v>
      </c>
      <c r="B144" s="29">
        <v>34</v>
      </c>
      <c r="C144" s="30" t="s">
        <v>215</v>
      </c>
      <c r="D144" s="29" t="s">
        <v>47</v>
      </c>
      <c r="E144" s="31" t="s">
        <v>216</v>
      </c>
      <c r="F144" s="32" t="s">
        <v>78</v>
      </c>
      <c r="G144" s="33">
        <v>23.399999999999999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1" t="s">
        <v>223</v>
      </c>
      <c r="F145" s="37"/>
      <c r="G145" s="37"/>
      <c r="H145" s="37"/>
      <c r="I145" s="37"/>
      <c r="J145" s="38"/>
    </row>
    <row r="146" ht="28.8">
      <c r="A146" s="29" t="s">
        <v>32</v>
      </c>
      <c r="B146" s="36"/>
      <c r="C146" s="37"/>
      <c r="D146" s="37"/>
      <c r="E146" s="39" t="s">
        <v>224</v>
      </c>
      <c r="F146" s="37"/>
      <c r="G146" s="37"/>
      <c r="H146" s="37"/>
      <c r="I146" s="37"/>
      <c r="J146" s="38"/>
    </row>
    <row r="147" ht="100.8">
      <c r="A147" s="29" t="s">
        <v>34</v>
      </c>
      <c r="B147" s="36"/>
      <c r="C147" s="37"/>
      <c r="D147" s="37"/>
      <c r="E147" s="31" t="s">
        <v>222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225</v>
      </c>
      <c r="D148" s="29" t="s">
        <v>27</v>
      </c>
      <c r="E148" s="31" t="s">
        <v>226</v>
      </c>
      <c r="F148" s="32" t="s">
        <v>78</v>
      </c>
      <c r="G148" s="33">
        <v>5.6799999999999997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43.2">
      <c r="A149" s="29" t="s">
        <v>30</v>
      </c>
      <c r="B149" s="36"/>
      <c r="C149" s="37"/>
      <c r="D149" s="37"/>
      <c r="E149" s="31" t="s">
        <v>227</v>
      </c>
      <c r="F149" s="37"/>
      <c r="G149" s="37"/>
      <c r="H149" s="37"/>
      <c r="I149" s="37"/>
      <c r="J149" s="38"/>
    </row>
    <row r="150" ht="144">
      <c r="A150" s="29" t="s">
        <v>32</v>
      </c>
      <c r="B150" s="36"/>
      <c r="C150" s="37"/>
      <c r="D150" s="37"/>
      <c r="E150" s="39" t="s">
        <v>228</v>
      </c>
      <c r="F150" s="37"/>
      <c r="G150" s="37"/>
      <c r="H150" s="37"/>
      <c r="I150" s="37"/>
      <c r="J150" s="38"/>
    </row>
    <row r="151" ht="144">
      <c r="A151" s="29" t="s">
        <v>34</v>
      </c>
      <c r="B151" s="36"/>
      <c r="C151" s="37"/>
      <c r="D151" s="37"/>
      <c r="E151" s="31" t="s">
        <v>229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230</v>
      </c>
      <c r="D152" s="29" t="s">
        <v>27</v>
      </c>
      <c r="E152" s="31" t="s">
        <v>231</v>
      </c>
      <c r="F152" s="32" t="s">
        <v>78</v>
      </c>
      <c r="G152" s="33">
        <v>11.630000000000001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30</v>
      </c>
      <c r="B153" s="36"/>
      <c r="C153" s="37"/>
      <c r="D153" s="37"/>
      <c r="E153" s="31" t="s">
        <v>232</v>
      </c>
      <c r="F153" s="37"/>
      <c r="G153" s="37"/>
      <c r="H153" s="37"/>
      <c r="I153" s="37"/>
      <c r="J153" s="38"/>
    </row>
    <row r="154" ht="216">
      <c r="A154" s="29" t="s">
        <v>32</v>
      </c>
      <c r="B154" s="36"/>
      <c r="C154" s="37"/>
      <c r="D154" s="37"/>
      <c r="E154" s="39" t="s">
        <v>233</v>
      </c>
      <c r="F154" s="37"/>
      <c r="G154" s="37"/>
      <c r="H154" s="37"/>
      <c r="I154" s="37"/>
      <c r="J154" s="38"/>
    </row>
    <row r="155" ht="403.2">
      <c r="A155" s="29" t="s">
        <v>34</v>
      </c>
      <c r="B155" s="36"/>
      <c r="C155" s="37"/>
      <c r="D155" s="37"/>
      <c r="E155" s="31" t="s">
        <v>234</v>
      </c>
      <c r="F155" s="37"/>
      <c r="G155" s="37"/>
      <c r="H155" s="37"/>
      <c r="I155" s="37"/>
      <c r="J155" s="38"/>
    </row>
    <row r="156">
      <c r="A156" s="23" t="s">
        <v>22</v>
      </c>
      <c r="B156" s="24"/>
      <c r="C156" s="25" t="s">
        <v>235</v>
      </c>
      <c r="D156" s="26"/>
      <c r="E156" s="23" t="s">
        <v>236</v>
      </c>
      <c r="F156" s="26"/>
      <c r="G156" s="26"/>
      <c r="H156" s="26"/>
      <c r="I156" s="27">
        <f>SUMIFS(I157:I204,A157:A204,"P")</f>
        <v>0</v>
      </c>
      <c r="J156" s="28"/>
    </row>
    <row r="157">
      <c r="A157" s="29" t="s">
        <v>25</v>
      </c>
      <c r="B157" s="29">
        <v>37</v>
      </c>
      <c r="C157" s="30" t="s">
        <v>237</v>
      </c>
      <c r="D157" s="29" t="s">
        <v>27</v>
      </c>
      <c r="E157" s="31" t="s">
        <v>238</v>
      </c>
      <c r="F157" s="32" t="s">
        <v>78</v>
      </c>
      <c r="G157" s="33">
        <v>467.57999999999998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28.8">
      <c r="A158" s="29" t="s">
        <v>30</v>
      </c>
      <c r="B158" s="36"/>
      <c r="C158" s="37"/>
      <c r="D158" s="37"/>
      <c r="E158" s="31" t="s">
        <v>239</v>
      </c>
      <c r="F158" s="37"/>
      <c r="G158" s="37"/>
      <c r="H158" s="37"/>
      <c r="I158" s="37"/>
      <c r="J158" s="38"/>
    </row>
    <row r="159" ht="187.2">
      <c r="A159" s="29" t="s">
        <v>32</v>
      </c>
      <c r="B159" s="36"/>
      <c r="C159" s="37"/>
      <c r="D159" s="37"/>
      <c r="E159" s="39" t="s">
        <v>240</v>
      </c>
      <c r="F159" s="37"/>
      <c r="G159" s="37"/>
      <c r="H159" s="37"/>
      <c r="I159" s="37"/>
      <c r="J159" s="38"/>
    </row>
    <row r="160" ht="86.4">
      <c r="A160" s="29" t="s">
        <v>34</v>
      </c>
      <c r="B160" s="36"/>
      <c r="C160" s="37"/>
      <c r="D160" s="37"/>
      <c r="E160" s="31" t="s">
        <v>241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242</v>
      </c>
      <c r="D161" s="29" t="s">
        <v>27</v>
      </c>
      <c r="E161" s="31" t="s">
        <v>243</v>
      </c>
      <c r="F161" s="32" t="s">
        <v>78</v>
      </c>
      <c r="G161" s="33">
        <v>3.2719999999999998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3" t="s">
        <v>27</v>
      </c>
      <c r="F162" s="37"/>
      <c r="G162" s="37"/>
      <c r="H162" s="37"/>
      <c r="I162" s="37"/>
      <c r="J162" s="38"/>
    </row>
    <row r="163" ht="28.8">
      <c r="A163" s="29" t="s">
        <v>32</v>
      </c>
      <c r="B163" s="36"/>
      <c r="C163" s="37"/>
      <c r="D163" s="37"/>
      <c r="E163" s="39" t="s">
        <v>244</v>
      </c>
      <c r="F163" s="37"/>
      <c r="G163" s="37"/>
      <c r="H163" s="37"/>
      <c r="I163" s="37"/>
      <c r="J163" s="38"/>
    </row>
    <row r="164" ht="115.2">
      <c r="A164" s="29" t="s">
        <v>34</v>
      </c>
      <c r="B164" s="36"/>
      <c r="C164" s="37"/>
      <c r="D164" s="37"/>
      <c r="E164" s="31" t="s">
        <v>245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246</v>
      </c>
      <c r="D165" s="29" t="s">
        <v>27</v>
      </c>
      <c r="E165" s="31" t="s">
        <v>247</v>
      </c>
      <c r="F165" s="32" t="s">
        <v>94</v>
      </c>
      <c r="G165" s="33">
        <v>9343.6399999999994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158.4">
      <c r="A166" s="29" t="s">
        <v>30</v>
      </c>
      <c r="B166" s="36"/>
      <c r="C166" s="37"/>
      <c r="D166" s="37"/>
      <c r="E166" s="31" t="s">
        <v>248</v>
      </c>
      <c r="F166" s="37"/>
      <c r="G166" s="37"/>
      <c r="H166" s="37"/>
      <c r="I166" s="37"/>
      <c r="J166" s="38"/>
    </row>
    <row r="167" ht="43.2">
      <c r="A167" s="29" t="s">
        <v>32</v>
      </c>
      <c r="B167" s="36"/>
      <c r="C167" s="37"/>
      <c r="D167" s="37"/>
      <c r="E167" s="39" t="s">
        <v>249</v>
      </c>
      <c r="F167" s="37"/>
      <c r="G167" s="37"/>
      <c r="H167" s="37"/>
      <c r="I167" s="37"/>
      <c r="J167" s="38"/>
    </row>
    <row r="168" ht="86.4">
      <c r="A168" s="29" t="s">
        <v>34</v>
      </c>
      <c r="B168" s="36"/>
      <c r="C168" s="37"/>
      <c r="D168" s="37"/>
      <c r="E168" s="31" t="s">
        <v>250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251</v>
      </c>
      <c r="D169" s="29" t="s">
        <v>27</v>
      </c>
      <c r="E169" s="31" t="s">
        <v>252</v>
      </c>
      <c r="F169" s="32" t="s">
        <v>94</v>
      </c>
      <c r="G169" s="33">
        <v>1414.8599999999999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43" t="s">
        <v>27</v>
      </c>
      <c r="F170" s="37"/>
      <c r="G170" s="37"/>
      <c r="H170" s="37"/>
      <c r="I170" s="37"/>
      <c r="J170" s="38"/>
    </row>
    <row r="171" ht="28.8">
      <c r="A171" s="29" t="s">
        <v>32</v>
      </c>
      <c r="B171" s="36"/>
      <c r="C171" s="37"/>
      <c r="D171" s="37"/>
      <c r="E171" s="39" t="s">
        <v>253</v>
      </c>
      <c r="F171" s="37"/>
      <c r="G171" s="37"/>
      <c r="H171" s="37"/>
      <c r="I171" s="37"/>
      <c r="J171" s="38"/>
    </row>
    <row r="172" ht="115.2">
      <c r="A172" s="29" t="s">
        <v>34</v>
      </c>
      <c r="B172" s="36"/>
      <c r="C172" s="37"/>
      <c r="D172" s="37"/>
      <c r="E172" s="31" t="s">
        <v>245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254</v>
      </c>
      <c r="D173" s="29" t="s">
        <v>27</v>
      </c>
      <c r="E173" s="31" t="s">
        <v>255</v>
      </c>
      <c r="F173" s="32" t="s">
        <v>94</v>
      </c>
      <c r="G173" s="33">
        <v>9471.3899999999994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256</v>
      </c>
      <c r="F174" s="37"/>
      <c r="G174" s="37"/>
      <c r="H174" s="37"/>
      <c r="I174" s="37"/>
      <c r="J174" s="38"/>
    </row>
    <row r="175" ht="57.6">
      <c r="A175" s="29" t="s">
        <v>32</v>
      </c>
      <c r="B175" s="36"/>
      <c r="C175" s="37"/>
      <c r="D175" s="37"/>
      <c r="E175" s="39" t="s">
        <v>257</v>
      </c>
      <c r="F175" s="37"/>
      <c r="G175" s="37"/>
      <c r="H175" s="37"/>
      <c r="I175" s="37"/>
      <c r="J175" s="38"/>
    </row>
    <row r="176" ht="72">
      <c r="A176" s="29" t="s">
        <v>34</v>
      </c>
      <c r="B176" s="36"/>
      <c r="C176" s="37"/>
      <c r="D176" s="37"/>
      <c r="E176" s="31" t="s">
        <v>258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259</v>
      </c>
      <c r="D177" s="29" t="s">
        <v>27</v>
      </c>
      <c r="E177" s="31" t="s">
        <v>260</v>
      </c>
      <c r="F177" s="32" t="s">
        <v>94</v>
      </c>
      <c r="G177" s="33">
        <v>184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261</v>
      </c>
      <c r="F178" s="37"/>
      <c r="G178" s="37"/>
      <c r="H178" s="37"/>
      <c r="I178" s="37"/>
      <c r="J178" s="38"/>
    </row>
    <row r="179" ht="28.8">
      <c r="A179" s="29" t="s">
        <v>32</v>
      </c>
      <c r="B179" s="36"/>
      <c r="C179" s="37"/>
      <c r="D179" s="37"/>
      <c r="E179" s="39" t="s">
        <v>262</v>
      </c>
      <c r="F179" s="37"/>
      <c r="G179" s="37"/>
      <c r="H179" s="37"/>
      <c r="I179" s="37"/>
      <c r="J179" s="38"/>
    </row>
    <row r="180" ht="100.8">
      <c r="A180" s="29" t="s">
        <v>34</v>
      </c>
      <c r="B180" s="36"/>
      <c r="C180" s="37"/>
      <c r="D180" s="37"/>
      <c r="E180" s="31" t="s">
        <v>263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264</v>
      </c>
      <c r="D181" s="29" t="s">
        <v>27</v>
      </c>
      <c r="E181" s="31" t="s">
        <v>265</v>
      </c>
      <c r="F181" s="32" t="s">
        <v>94</v>
      </c>
      <c r="G181" s="33">
        <v>8930.3899999999994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266</v>
      </c>
      <c r="F182" s="37"/>
      <c r="G182" s="37"/>
      <c r="H182" s="37"/>
      <c r="I182" s="37"/>
      <c r="J182" s="38"/>
    </row>
    <row r="183" ht="57.6">
      <c r="A183" s="29" t="s">
        <v>32</v>
      </c>
      <c r="B183" s="36"/>
      <c r="C183" s="37"/>
      <c r="D183" s="37"/>
      <c r="E183" s="39" t="s">
        <v>267</v>
      </c>
      <c r="F183" s="37"/>
      <c r="G183" s="37"/>
      <c r="H183" s="37"/>
      <c r="I183" s="37"/>
      <c r="J183" s="38"/>
    </row>
    <row r="184" ht="158.4">
      <c r="A184" s="29" t="s">
        <v>34</v>
      </c>
      <c r="B184" s="36"/>
      <c r="C184" s="37"/>
      <c r="D184" s="37"/>
      <c r="E184" s="31" t="s">
        <v>268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269</v>
      </c>
      <c r="D185" s="29" t="s">
        <v>27</v>
      </c>
      <c r="E185" s="31" t="s">
        <v>270</v>
      </c>
      <c r="F185" s="32" t="s">
        <v>94</v>
      </c>
      <c r="G185" s="33">
        <v>9017.1399999999994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271</v>
      </c>
      <c r="F186" s="37"/>
      <c r="G186" s="37"/>
      <c r="H186" s="37"/>
      <c r="I186" s="37"/>
      <c r="J186" s="38"/>
    </row>
    <row r="187" ht="57.6">
      <c r="A187" s="29" t="s">
        <v>32</v>
      </c>
      <c r="B187" s="36"/>
      <c r="C187" s="37"/>
      <c r="D187" s="37"/>
      <c r="E187" s="39" t="s">
        <v>272</v>
      </c>
      <c r="F187" s="37"/>
      <c r="G187" s="37"/>
      <c r="H187" s="37"/>
      <c r="I187" s="37"/>
      <c r="J187" s="38"/>
    </row>
    <row r="188" ht="187.2">
      <c r="A188" s="29" t="s">
        <v>34</v>
      </c>
      <c r="B188" s="36"/>
      <c r="C188" s="37"/>
      <c r="D188" s="37"/>
      <c r="E188" s="31" t="s">
        <v>273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274</v>
      </c>
      <c r="D189" s="29" t="s">
        <v>27</v>
      </c>
      <c r="E189" s="31" t="s">
        <v>275</v>
      </c>
      <c r="F189" s="32" t="s">
        <v>94</v>
      </c>
      <c r="G189" s="33">
        <v>11.634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276</v>
      </c>
      <c r="F191" s="37"/>
      <c r="G191" s="37"/>
      <c r="H191" s="37"/>
      <c r="I191" s="37"/>
      <c r="J191" s="38"/>
    </row>
    <row r="192" ht="216">
      <c r="A192" s="29" t="s">
        <v>34</v>
      </c>
      <c r="B192" s="36"/>
      <c r="C192" s="37"/>
      <c r="D192" s="37"/>
      <c r="E192" s="31" t="s">
        <v>277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278</v>
      </c>
      <c r="D193" s="29" t="s">
        <v>27</v>
      </c>
      <c r="E193" s="31" t="s">
        <v>279</v>
      </c>
      <c r="F193" s="32" t="s">
        <v>94</v>
      </c>
      <c r="G193" s="33">
        <v>3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1" t="s">
        <v>280</v>
      </c>
      <c r="F194" s="37"/>
      <c r="G194" s="37"/>
      <c r="H194" s="37"/>
      <c r="I194" s="37"/>
      <c r="J194" s="38"/>
    </row>
    <row r="195" ht="28.8">
      <c r="A195" s="29" t="s">
        <v>32</v>
      </c>
      <c r="B195" s="36"/>
      <c r="C195" s="37"/>
      <c r="D195" s="37"/>
      <c r="E195" s="39" t="s">
        <v>281</v>
      </c>
      <c r="F195" s="37"/>
      <c r="G195" s="37"/>
      <c r="H195" s="37"/>
      <c r="I195" s="37"/>
      <c r="J195" s="38"/>
    </row>
    <row r="196" ht="216">
      <c r="A196" s="29" t="s">
        <v>34</v>
      </c>
      <c r="B196" s="36"/>
      <c r="C196" s="37"/>
      <c r="D196" s="37"/>
      <c r="E196" s="31" t="s">
        <v>277</v>
      </c>
      <c r="F196" s="37"/>
      <c r="G196" s="37"/>
      <c r="H196" s="37"/>
      <c r="I196" s="37"/>
      <c r="J196" s="38"/>
    </row>
    <row r="197" ht="28.8">
      <c r="A197" s="29" t="s">
        <v>25</v>
      </c>
      <c r="B197" s="29">
        <v>47</v>
      </c>
      <c r="C197" s="30" t="s">
        <v>282</v>
      </c>
      <c r="D197" s="29" t="s">
        <v>27</v>
      </c>
      <c r="E197" s="31" t="s">
        <v>283</v>
      </c>
      <c r="F197" s="32" t="s">
        <v>94</v>
      </c>
      <c r="G197" s="33">
        <v>0.80000000000000004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28.8">
      <c r="A199" s="29" t="s">
        <v>32</v>
      </c>
      <c r="B199" s="36"/>
      <c r="C199" s="37"/>
      <c r="D199" s="37"/>
      <c r="E199" s="39" t="s">
        <v>284</v>
      </c>
      <c r="F199" s="37"/>
      <c r="G199" s="37"/>
      <c r="H199" s="37"/>
      <c r="I199" s="37"/>
      <c r="J199" s="38"/>
    </row>
    <row r="200" ht="216">
      <c r="A200" s="29" t="s">
        <v>34</v>
      </c>
      <c r="B200" s="36"/>
      <c r="C200" s="37"/>
      <c r="D200" s="37"/>
      <c r="E200" s="31" t="s">
        <v>277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285</v>
      </c>
      <c r="D201" s="29" t="s">
        <v>27</v>
      </c>
      <c r="E201" s="31" t="s">
        <v>286</v>
      </c>
      <c r="F201" s="32" t="s">
        <v>94</v>
      </c>
      <c r="G201" s="33">
        <v>58.170000000000002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287</v>
      </c>
      <c r="F203" s="37"/>
      <c r="G203" s="37"/>
      <c r="H203" s="37"/>
      <c r="I203" s="37"/>
      <c r="J203" s="38"/>
    </row>
    <row r="204" ht="129.6">
      <c r="A204" s="29" t="s">
        <v>34</v>
      </c>
      <c r="B204" s="36"/>
      <c r="C204" s="37"/>
      <c r="D204" s="37"/>
      <c r="E204" s="31" t="s">
        <v>288</v>
      </c>
      <c r="F204" s="37"/>
      <c r="G204" s="37"/>
      <c r="H204" s="37"/>
      <c r="I204" s="37"/>
      <c r="J204" s="38"/>
    </row>
    <row r="205">
      <c r="A205" s="23" t="s">
        <v>22</v>
      </c>
      <c r="B205" s="24"/>
      <c r="C205" s="25" t="s">
        <v>289</v>
      </c>
      <c r="D205" s="26"/>
      <c r="E205" s="23" t="s">
        <v>290</v>
      </c>
      <c r="F205" s="26"/>
      <c r="G205" s="26"/>
      <c r="H205" s="26"/>
      <c r="I205" s="27">
        <f>SUMIFS(I206:I225,A206:A225,"P")</f>
        <v>0</v>
      </c>
      <c r="J205" s="28"/>
    </row>
    <row r="206">
      <c r="A206" s="29" t="s">
        <v>25</v>
      </c>
      <c r="B206" s="29">
        <v>49</v>
      </c>
      <c r="C206" s="30" t="s">
        <v>291</v>
      </c>
      <c r="D206" s="29" t="s">
        <v>27</v>
      </c>
      <c r="E206" s="31" t="s">
        <v>292</v>
      </c>
      <c r="F206" s="32" t="s">
        <v>123</v>
      </c>
      <c r="G206" s="33">
        <v>9.5999999999999996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293</v>
      </c>
      <c r="F207" s="37"/>
      <c r="G207" s="37"/>
      <c r="H207" s="37"/>
      <c r="I207" s="37"/>
      <c r="J207" s="38"/>
    </row>
    <row r="208" ht="28.8">
      <c r="A208" s="29" t="s">
        <v>32</v>
      </c>
      <c r="B208" s="36"/>
      <c r="C208" s="37"/>
      <c r="D208" s="37"/>
      <c r="E208" s="39" t="s">
        <v>294</v>
      </c>
      <c r="F208" s="37"/>
      <c r="G208" s="37"/>
      <c r="H208" s="37"/>
      <c r="I208" s="37"/>
      <c r="J208" s="38"/>
    </row>
    <row r="209" ht="316.8">
      <c r="A209" s="29" t="s">
        <v>34</v>
      </c>
      <c r="B209" s="36"/>
      <c r="C209" s="37"/>
      <c r="D209" s="37"/>
      <c r="E209" s="31" t="s">
        <v>295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296</v>
      </c>
      <c r="D210" s="29" t="s">
        <v>27</v>
      </c>
      <c r="E210" s="31" t="s">
        <v>297</v>
      </c>
      <c r="F210" s="32" t="s">
        <v>123</v>
      </c>
      <c r="G210" s="33">
        <v>117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298</v>
      </c>
      <c r="F211" s="37"/>
      <c r="G211" s="37"/>
      <c r="H211" s="37"/>
      <c r="I211" s="37"/>
      <c r="J211" s="38"/>
    </row>
    <row r="212" ht="28.8">
      <c r="A212" s="29" t="s">
        <v>32</v>
      </c>
      <c r="B212" s="36"/>
      <c r="C212" s="37"/>
      <c r="D212" s="37"/>
      <c r="E212" s="39" t="s">
        <v>299</v>
      </c>
      <c r="F212" s="37"/>
      <c r="G212" s="37"/>
      <c r="H212" s="37"/>
      <c r="I212" s="37"/>
      <c r="J212" s="38"/>
    </row>
    <row r="213" ht="316.8">
      <c r="A213" s="29" t="s">
        <v>34</v>
      </c>
      <c r="B213" s="36"/>
      <c r="C213" s="37"/>
      <c r="D213" s="37"/>
      <c r="E213" s="31" t="s">
        <v>300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301</v>
      </c>
      <c r="D214" s="29" t="s">
        <v>27</v>
      </c>
      <c r="E214" s="31" t="s">
        <v>302</v>
      </c>
      <c r="F214" s="32" t="s">
        <v>123</v>
      </c>
      <c r="G214" s="33">
        <v>22.5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303</v>
      </c>
      <c r="F215" s="37"/>
      <c r="G215" s="37"/>
      <c r="H215" s="37"/>
      <c r="I215" s="37"/>
      <c r="J215" s="38"/>
    </row>
    <row r="216" ht="28.8">
      <c r="A216" s="29" t="s">
        <v>32</v>
      </c>
      <c r="B216" s="36"/>
      <c r="C216" s="37"/>
      <c r="D216" s="37"/>
      <c r="E216" s="39" t="s">
        <v>304</v>
      </c>
      <c r="F216" s="37"/>
      <c r="G216" s="37"/>
      <c r="H216" s="37"/>
      <c r="I216" s="37"/>
      <c r="J216" s="38"/>
    </row>
    <row r="217" ht="288">
      <c r="A217" s="29" t="s">
        <v>34</v>
      </c>
      <c r="B217" s="36"/>
      <c r="C217" s="37"/>
      <c r="D217" s="37"/>
      <c r="E217" s="31" t="s">
        <v>305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306</v>
      </c>
      <c r="D218" s="29" t="s">
        <v>27</v>
      </c>
      <c r="E218" s="31" t="s">
        <v>307</v>
      </c>
      <c r="F218" s="32" t="s">
        <v>123</v>
      </c>
      <c r="G218" s="33">
        <v>22.5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308</v>
      </c>
      <c r="F219" s="37"/>
      <c r="G219" s="37"/>
      <c r="H219" s="37"/>
      <c r="I219" s="37"/>
      <c r="J219" s="38"/>
    </row>
    <row r="220" ht="28.8">
      <c r="A220" s="29" t="s">
        <v>32</v>
      </c>
      <c r="B220" s="36"/>
      <c r="C220" s="37"/>
      <c r="D220" s="37"/>
      <c r="E220" s="39" t="s">
        <v>309</v>
      </c>
      <c r="F220" s="37"/>
      <c r="G220" s="37"/>
      <c r="H220" s="37"/>
      <c r="I220" s="37"/>
      <c r="J220" s="38"/>
    </row>
    <row r="221" ht="57.6">
      <c r="A221" s="29" t="s">
        <v>34</v>
      </c>
      <c r="B221" s="36"/>
      <c r="C221" s="37"/>
      <c r="D221" s="37"/>
      <c r="E221" s="31" t="s">
        <v>310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53</v>
      </c>
      <c r="C222" s="30" t="s">
        <v>311</v>
      </c>
      <c r="D222" s="29" t="s">
        <v>27</v>
      </c>
      <c r="E222" s="31" t="s">
        <v>312</v>
      </c>
      <c r="F222" s="32" t="s">
        <v>313</v>
      </c>
      <c r="G222" s="33">
        <v>12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314</v>
      </c>
      <c r="F223" s="37"/>
      <c r="G223" s="37"/>
      <c r="H223" s="37"/>
      <c r="I223" s="37"/>
      <c r="J223" s="38"/>
    </row>
    <row r="224" ht="28.8">
      <c r="A224" s="29" t="s">
        <v>32</v>
      </c>
      <c r="B224" s="36"/>
      <c r="C224" s="37"/>
      <c r="D224" s="37"/>
      <c r="E224" s="39" t="s">
        <v>315</v>
      </c>
      <c r="F224" s="37"/>
      <c r="G224" s="37"/>
      <c r="H224" s="37"/>
      <c r="I224" s="37"/>
      <c r="J224" s="38"/>
    </row>
    <row r="225" ht="43.2">
      <c r="A225" s="29" t="s">
        <v>34</v>
      </c>
      <c r="B225" s="36"/>
      <c r="C225" s="37"/>
      <c r="D225" s="37"/>
      <c r="E225" s="31" t="s">
        <v>316</v>
      </c>
      <c r="F225" s="37"/>
      <c r="G225" s="37"/>
      <c r="H225" s="37"/>
      <c r="I225" s="37"/>
      <c r="J225" s="38"/>
    </row>
    <row r="226">
      <c r="A226" s="23" t="s">
        <v>22</v>
      </c>
      <c r="B226" s="24"/>
      <c r="C226" s="25" t="s">
        <v>317</v>
      </c>
      <c r="D226" s="26"/>
      <c r="E226" s="23" t="s">
        <v>318</v>
      </c>
      <c r="F226" s="26"/>
      <c r="G226" s="26"/>
      <c r="H226" s="26"/>
      <c r="I226" s="27">
        <f>SUMIFS(I227:I306,A227:A306,"P")</f>
        <v>0</v>
      </c>
      <c r="J226" s="28"/>
    </row>
    <row r="227" ht="28.8">
      <c r="A227" s="29" t="s">
        <v>25</v>
      </c>
      <c r="B227" s="29">
        <v>54</v>
      </c>
      <c r="C227" s="30" t="s">
        <v>319</v>
      </c>
      <c r="D227" s="29" t="s">
        <v>27</v>
      </c>
      <c r="E227" s="31" t="s">
        <v>320</v>
      </c>
      <c r="F227" s="32" t="s">
        <v>123</v>
      </c>
      <c r="G227" s="33">
        <v>84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 ht="28.8">
      <c r="A229" s="29" t="s">
        <v>32</v>
      </c>
      <c r="B229" s="36"/>
      <c r="C229" s="37"/>
      <c r="D229" s="37"/>
      <c r="E229" s="39" t="s">
        <v>321</v>
      </c>
      <c r="F229" s="37"/>
      <c r="G229" s="37"/>
      <c r="H229" s="37"/>
      <c r="I229" s="37"/>
      <c r="J229" s="38"/>
    </row>
    <row r="230" ht="144">
      <c r="A230" s="29" t="s">
        <v>34</v>
      </c>
      <c r="B230" s="36"/>
      <c r="C230" s="37"/>
      <c r="D230" s="37"/>
      <c r="E230" s="31" t="s">
        <v>322</v>
      </c>
      <c r="F230" s="37"/>
      <c r="G230" s="37"/>
      <c r="H230" s="37"/>
      <c r="I230" s="37"/>
      <c r="J230" s="38"/>
    </row>
    <row r="231" ht="28.8">
      <c r="A231" s="29" t="s">
        <v>25</v>
      </c>
      <c r="B231" s="29">
        <v>55</v>
      </c>
      <c r="C231" s="30" t="s">
        <v>323</v>
      </c>
      <c r="D231" s="29" t="s">
        <v>27</v>
      </c>
      <c r="E231" s="31" t="s">
        <v>324</v>
      </c>
      <c r="F231" s="32" t="s">
        <v>123</v>
      </c>
      <c r="G231" s="33">
        <v>85.530000000000001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31" t="s">
        <v>325</v>
      </c>
      <c r="F232" s="37"/>
      <c r="G232" s="37"/>
      <c r="H232" s="37"/>
      <c r="I232" s="37"/>
      <c r="J232" s="38"/>
    </row>
    <row r="233" ht="28.8">
      <c r="A233" s="29" t="s">
        <v>32</v>
      </c>
      <c r="B233" s="36"/>
      <c r="C233" s="37"/>
      <c r="D233" s="37"/>
      <c r="E233" s="39" t="s">
        <v>326</v>
      </c>
      <c r="F233" s="37"/>
      <c r="G233" s="37"/>
      <c r="H233" s="37"/>
      <c r="I233" s="37"/>
      <c r="J233" s="38"/>
    </row>
    <row r="234" ht="43.2">
      <c r="A234" s="29" t="s">
        <v>34</v>
      </c>
      <c r="B234" s="36"/>
      <c r="C234" s="37"/>
      <c r="D234" s="37"/>
      <c r="E234" s="31" t="s">
        <v>327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328</v>
      </c>
      <c r="D235" s="29" t="s">
        <v>27</v>
      </c>
      <c r="E235" s="31" t="s">
        <v>329</v>
      </c>
      <c r="F235" s="32" t="s">
        <v>313</v>
      </c>
      <c r="G235" s="33">
        <v>28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3" t="s">
        <v>27</v>
      </c>
      <c r="F236" s="37"/>
      <c r="G236" s="37"/>
      <c r="H236" s="37"/>
      <c r="I236" s="37"/>
      <c r="J236" s="38"/>
    </row>
    <row r="237" ht="57.6">
      <c r="A237" s="29" t="s">
        <v>32</v>
      </c>
      <c r="B237" s="36"/>
      <c r="C237" s="37"/>
      <c r="D237" s="37"/>
      <c r="E237" s="39" t="s">
        <v>330</v>
      </c>
      <c r="F237" s="37"/>
      <c r="G237" s="37"/>
      <c r="H237" s="37"/>
      <c r="I237" s="37"/>
      <c r="J237" s="38"/>
    </row>
    <row r="238" ht="57.6">
      <c r="A238" s="29" t="s">
        <v>34</v>
      </c>
      <c r="B238" s="36"/>
      <c r="C238" s="37"/>
      <c r="D238" s="37"/>
      <c r="E238" s="31" t="s">
        <v>331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332</v>
      </c>
      <c r="D239" s="29" t="s">
        <v>27</v>
      </c>
      <c r="E239" s="31" t="s">
        <v>333</v>
      </c>
      <c r="F239" s="32" t="s">
        <v>313</v>
      </c>
      <c r="G239" s="33">
        <v>6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43" t="s">
        <v>27</v>
      </c>
      <c r="F240" s="37"/>
      <c r="G240" s="37"/>
      <c r="H240" s="37"/>
      <c r="I240" s="37"/>
      <c r="J240" s="38"/>
    </row>
    <row r="241" ht="28.8">
      <c r="A241" s="29" t="s">
        <v>32</v>
      </c>
      <c r="B241" s="36"/>
      <c r="C241" s="37"/>
      <c r="D241" s="37"/>
      <c r="E241" s="39" t="s">
        <v>334</v>
      </c>
      <c r="F241" s="37"/>
      <c r="G241" s="37"/>
      <c r="H241" s="37"/>
      <c r="I241" s="37"/>
      <c r="J241" s="38"/>
    </row>
    <row r="242" ht="28.8">
      <c r="A242" s="29" t="s">
        <v>34</v>
      </c>
      <c r="B242" s="36"/>
      <c r="C242" s="37"/>
      <c r="D242" s="37"/>
      <c r="E242" s="31" t="s">
        <v>335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336</v>
      </c>
      <c r="D243" s="29" t="s">
        <v>27</v>
      </c>
      <c r="E243" s="31" t="s">
        <v>337</v>
      </c>
      <c r="F243" s="32" t="s">
        <v>313</v>
      </c>
      <c r="G243" s="33">
        <v>7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43" t="s">
        <v>27</v>
      </c>
      <c r="F244" s="37"/>
      <c r="G244" s="37"/>
      <c r="H244" s="37"/>
      <c r="I244" s="37"/>
      <c r="J244" s="38"/>
    </row>
    <row r="245" ht="28.8">
      <c r="A245" s="29" t="s">
        <v>32</v>
      </c>
      <c r="B245" s="36"/>
      <c r="C245" s="37"/>
      <c r="D245" s="37"/>
      <c r="E245" s="39" t="s">
        <v>338</v>
      </c>
      <c r="F245" s="37"/>
      <c r="G245" s="37"/>
      <c r="H245" s="37"/>
      <c r="I245" s="37"/>
      <c r="J245" s="38"/>
    </row>
    <row r="246" ht="72">
      <c r="A246" s="29" t="s">
        <v>34</v>
      </c>
      <c r="B246" s="36"/>
      <c r="C246" s="37"/>
      <c r="D246" s="37"/>
      <c r="E246" s="31" t="s">
        <v>339</v>
      </c>
      <c r="F246" s="37"/>
      <c r="G246" s="37"/>
      <c r="H246" s="37"/>
      <c r="I246" s="37"/>
      <c r="J246" s="38"/>
    </row>
    <row r="247" ht="28.8">
      <c r="A247" s="29" t="s">
        <v>25</v>
      </c>
      <c r="B247" s="29">
        <v>59</v>
      </c>
      <c r="C247" s="30" t="s">
        <v>340</v>
      </c>
      <c r="D247" s="29" t="s">
        <v>27</v>
      </c>
      <c r="E247" s="31" t="s">
        <v>341</v>
      </c>
      <c r="F247" s="32" t="s">
        <v>313</v>
      </c>
      <c r="G247" s="33">
        <v>9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43" t="s">
        <v>27</v>
      </c>
      <c r="F248" s="37"/>
      <c r="G248" s="37"/>
      <c r="H248" s="37"/>
      <c r="I248" s="37"/>
      <c r="J248" s="38"/>
    </row>
    <row r="249" ht="86.4">
      <c r="A249" s="29" t="s">
        <v>32</v>
      </c>
      <c r="B249" s="36"/>
      <c r="C249" s="37"/>
      <c r="D249" s="37"/>
      <c r="E249" s="39" t="s">
        <v>342</v>
      </c>
      <c r="F249" s="37"/>
      <c r="G249" s="37"/>
      <c r="H249" s="37"/>
      <c r="I249" s="37"/>
      <c r="J249" s="38"/>
    </row>
    <row r="250" ht="28.8">
      <c r="A250" s="29" t="s">
        <v>34</v>
      </c>
      <c r="B250" s="36"/>
      <c r="C250" s="37"/>
      <c r="D250" s="37"/>
      <c r="E250" s="31" t="s">
        <v>343</v>
      </c>
      <c r="F250" s="37"/>
      <c r="G250" s="37"/>
      <c r="H250" s="37"/>
      <c r="I250" s="37"/>
      <c r="J250" s="38"/>
    </row>
    <row r="251" ht="28.8">
      <c r="A251" s="29" t="s">
        <v>25</v>
      </c>
      <c r="B251" s="29">
        <v>60</v>
      </c>
      <c r="C251" s="30" t="s">
        <v>344</v>
      </c>
      <c r="D251" s="29" t="s">
        <v>27</v>
      </c>
      <c r="E251" s="31" t="s">
        <v>345</v>
      </c>
      <c r="F251" s="32" t="s">
        <v>313</v>
      </c>
      <c r="G251" s="33">
        <v>16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43" t="s">
        <v>27</v>
      </c>
      <c r="F252" s="37"/>
      <c r="G252" s="37"/>
      <c r="H252" s="37"/>
      <c r="I252" s="37"/>
      <c r="J252" s="38"/>
    </row>
    <row r="253" ht="86.4">
      <c r="A253" s="29" t="s">
        <v>32</v>
      </c>
      <c r="B253" s="36"/>
      <c r="C253" s="37"/>
      <c r="D253" s="37"/>
      <c r="E253" s="39" t="s">
        <v>346</v>
      </c>
      <c r="F253" s="37"/>
      <c r="G253" s="37"/>
      <c r="H253" s="37"/>
      <c r="I253" s="37"/>
      <c r="J253" s="38"/>
    </row>
    <row r="254" ht="28.8">
      <c r="A254" s="29" t="s">
        <v>34</v>
      </c>
      <c r="B254" s="36"/>
      <c r="C254" s="37"/>
      <c r="D254" s="37"/>
      <c r="E254" s="31" t="s">
        <v>347</v>
      </c>
      <c r="F254" s="37"/>
      <c r="G254" s="37"/>
      <c r="H254" s="37"/>
      <c r="I254" s="37"/>
      <c r="J254" s="38"/>
    </row>
    <row r="255" ht="28.8">
      <c r="A255" s="29" t="s">
        <v>25</v>
      </c>
      <c r="B255" s="29">
        <v>61</v>
      </c>
      <c r="C255" s="30" t="s">
        <v>348</v>
      </c>
      <c r="D255" s="29" t="s">
        <v>27</v>
      </c>
      <c r="E255" s="31" t="s">
        <v>349</v>
      </c>
      <c r="F255" s="32" t="s">
        <v>313</v>
      </c>
      <c r="G255" s="33">
        <v>15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43" t="s">
        <v>27</v>
      </c>
      <c r="F256" s="37"/>
      <c r="G256" s="37"/>
      <c r="H256" s="37"/>
      <c r="I256" s="37"/>
      <c r="J256" s="38"/>
    </row>
    <row r="257" ht="86.4">
      <c r="A257" s="29" t="s">
        <v>32</v>
      </c>
      <c r="B257" s="36"/>
      <c r="C257" s="37"/>
      <c r="D257" s="37"/>
      <c r="E257" s="39" t="s">
        <v>350</v>
      </c>
      <c r="F257" s="37"/>
      <c r="G257" s="37"/>
      <c r="H257" s="37"/>
      <c r="I257" s="37"/>
      <c r="J257" s="38"/>
    </row>
    <row r="258" ht="43.2">
      <c r="A258" s="29" t="s">
        <v>34</v>
      </c>
      <c r="B258" s="36"/>
      <c r="C258" s="37"/>
      <c r="D258" s="37"/>
      <c r="E258" s="31" t="s">
        <v>351</v>
      </c>
      <c r="F258" s="37"/>
      <c r="G258" s="37"/>
      <c r="H258" s="37"/>
      <c r="I258" s="37"/>
      <c r="J258" s="38"/>
    </row>
    <row r="259">
      <c r="A259" s="29" t="s">
        <v>25</v>
      </c>
      <c r="B259" s="29">
        <v>62</v>
      </c>
      <c r="C259" s="30" t="s">
        <v>352</v>
      </c>
      <c r="D259" s="29" t="s">
        <v>27</v>
      </c>
      <c r="E259" s="31" t="s">
        <v>353</v>
      </c>
      <c r="F259" s="32" t="s">
        <v>313</v>
      </c>
      <c r="G259" s="33">
        <v>8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43" t="s">
        <v>27</v>
      </c>
      <c r="F260" s="37"/>
      <c r="G260" s="37"/>
      <c r="H260" s="37"/>
      <c r="I260" s="37"/>
      <c r="J260" s="38"/>
    </row>
    <row r="261" ht="86.4">
      <c r="A261" s="29" t="s">
        <v>32</v>
      </c>
      <c r="B261" s="36"/>
      <c r="C261" s="37"/>
      <c r="D261" s="37"/>
      <c r="E261" s="39" t="s">
        <v>354</v>
      </c>
      <c r="F261" s="37"/>
      <c r="G261" s="37"/>
      <c r="H261" s="37"/>
      <c r="I261" s="37"/>
      <c r="J261" s="38"/>
    </row>
    <row r="262" ht="28.8">
      <c r="A262" s="29" t="s">
        <v>34</v>
      </c>
      <c r="B262" s="36"/>
      <c r="C262" s="37"/>
      <c r="D262" s="37"/>
      <c r="E262" s="31" t="s">
        <v>343</v>
      </c>
      <c r="F262" s="37"/>
      <c r="G262" s="37"/>
      <c r="H262" s="37"/>
      <c r="I262" s="37"/>
      <c r="J262" s="38"/>
    </row>
    <row r="263" ht="28.8">
      <c r="A263" s="29" t="s">
        <v>25</v>
      </c>
      <c r="B263" s="29">
        <v>63</v>
      </c>
      <c r="C263" s="30" t="s">
        <v>355</v>
      </c>
      <c r="D263" s="29" t="s">
        <v>27</v>
      </c>
      <c r="E263" s="31" t="s">
        <v>356</v>
      </c>
      <c r="F263" s="32" t="s">
        <v>94</v>
      </c>
      <c r="G263" s="33">
        <v>503.50999999999999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43" t="s">
        <v>27</v>
      </c>
      <c r="F264" s="37"/>
      <c r="G264" s="37"/>
      <c r="H264" s="37"/>
      <c r="I264" s="37"/>
      <c r="J264" s="38"/>
    </row>
    <row r="265" ht="129.6">
      <c r="A265" s="29" t="s">
        <v>32</v>
      </c>
      <c r="B265" s="36"/>
      <c r="C265" s="37"/>
      <c r="D265" s="37"/>
      <c r="E265" s="39" t="s">
        <v>357</v>
      </c>
      <c r="F265" s="37"/>
      <c r="G265" s="37"/>
      <c r="H265" s="37"/>
      <c r="I265" s="37"/>
      <c r="J265" s="38"/>
    </row>
    <row r="266" ht="43.2">
      <c r="A266" s="29" t="s">
        <v>34</v>
      </c>
      <c r="B266" s="36"/>
      <c r="C266" s="37"/>
      <c r="D266" s="37"/>
      <c r="E266" s="31" t="s">
        <v>358</v>
      </c>
      <c r="F266" s="37"/>
      <c r="G266" s="37"/>
      <c r="H266" s="37"/>
      <c r="I266" s="37"/>
      <c r="J266" s="38"/>
    </row>
    <row r="267" ht="28.8">
      <c r="A267" s="29" t="s">
        <v>25</v>
      </c>
      <c r="B267" s="29">
        <v>64</v>
      </c>
      <c r="C267" s="30" t="s">
        <v>359</v>
      </c>
      <c r="D267" s="29" t="s">
        <v>27</v>
      </c>
      <c r="E267" s="31" t="s">
        <v>360</v>
      </c>
      <c r="F267" s="32" t="s">
        <v>94</v>
      </c>
      <c r="G267" s="33">
        <v>503.50999999999999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30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 ht="129.6">
      <c r="A269" s="29" t="s">
        <v>32</v>
      </c>
      <c r="B269" s="36"/>
      <c r="C269" s="37"/>
      <c r="D269" s="37"/>
      <c r="E269" s="39" t="s">
        <v>357</v>
      </c>
      <c r="F269" s="37"/>
      <c r="G269" s="37"/>
      <c r="H269" s="37"/>
      <c r="I269" s="37"/>
      <c r="J269" s="38"/>
    </row>
    <row r="270" ht="43.2">
      <c r="A270" s="29" t="s">
        <v>34</v>
      </c>
      <c r="B270" s="36"/>
      <c r="C270" s="37"/>
      <c r="D270" s="37"/>
      <c r="E270" s="31" t="s">
        <v>358</v>
      </c>
      <c r="F270" s="37"/>
      <c r="G270" s="37"/>
      <c r="H270" s="37"/>
      <c r="I270" s="37"/>
      <c r="J270" s="38"/>
    </row>
    <row r="271">
      <c r="A271" s="29" t="s">
        <v>25</v>
      </c>
      <c r="B271" s="29">
        <v>65</v>
      </c>
      <c r="C271" s="30" t="s">
        <v>362</v>
      </c>
      <c r="D271" s="29" t="s">
        <v>27</v>
      </c>
      <c r="E271" s="31" t="s">
        <v>363</v>
      </c>
      <c r="F271" s="32" t="s">
        <v>313</v>
      </c>
      <c r="G271" s="33">
        <v>6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>
      <c r="A272" s="29" t="s">
        <v>30</v>
      </c>
      <c r="B272" s="36"/>
      <c r="C272" s="37"/>
      <c r="D272" s="37"/>
      <c r="E272" s="43" t="s">
        <v>27</v>
      </c>
      <c r="F272" s="37"/>
      <c r="G272" s="37"/>
      <c r="H272" s="37"/>
      <c r="I272" s="37"/>
      <c r="J272" s="38"/>
    </row>
    <row r="273" ht="28.8">
      <c r="A273" s="29" t="s">
        <v>32</v>
      </c>
      <c r="B273" s="36"/>
      <c r="C273" s="37"/>
      <c r="D273" s="37"/>
      <c r="E273" s="39" t="s">
        <v>364</v>
      </c>
      <c r="F273" s="37"/>
      <c r="G273" s="37"/>
      <c r="H273" s="37"/>
      <c r="I273" s="37"/>
      <c r="J273" s="38"/>
    </row>
    <row r="274" ht="43.2">
      <c r="A274" s="29" t="s">
        <v>34</v>
      </c>
      <c r="B274" s="36"/>
      <c r="C274" s="37"/>
      <c r="D274" s="37"/>
      <c r="E274" s="31" t="s">
        <v>365</v>
      </c>
      <c r="F274" s="37"/>
      <c r="G274" s="37"/>
      <c r="H274" s="37"/>
      <c r="I274" s="37"/>
      <c r="J274" s="38"/>
    </row>
    <row r="275">
      <c r="A275" s="29" t="s">
        <v>25</v>
      </c>
      <c r="B275" s="29">
        <v>66</v>
      </c>
      <c r="C275" s="30" t="s">
        <v>366</v>
      </c>
      <c r="D275" s="29" t="s">
        <v>27</v>
      </c>
      <c r="E275" s="31" t="s">
        <v>367</v>
      </c>
      <c r="F275" s="32" t="s">
        <v>123</v>
      </c>
      <c r="G275" s="33">
        <v>672.83000000000004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30</v>
      </c>
      <c r="B276" s="36"/>
      <c r="C276" s="37"/>
      <c r="D276" s="37"/>
      <c r="E276" s="43" t="s">
        <v>27</v>
      </c>
      <c r="F276" s="37"/>
      <c r="G276" s="37"/>
      <c r="H276" s="37"/>
      <c r="I276" s="37"/>
      <c r="J276" s="38"/>
    </row>
    <row r="277" ht="28.8">
      <c r="A277" s="29" t="s">
        <v>32</v>
      </c>
      <c r="B277" s="36"/>
      <c r="C277" s="37"/>
      <c r="D277" s="37"/>
      <c r="E277" s="39" t="s">
        <v>368</v>
      </c>
      <c r="F277" s="37"/>
      <c r="G277" s="37"/>
      <c r="H277" s="37"/>
      <c r="I277" s="37"/>
      <c r="J277" s="38"/>
    </row>
    <row r="278" ht="57.6">
      <c r="A278" s="29" t="s">
        <v>34</v>
      </c>
      <c r="B278" s="36"/>
      <c r="C278" s="37"/>
      <c r="D278" s="37"/>
      <c r="E278" s="31" t="s">
        <v>369</v>
      </c>
      <c r="F278" s="37"/>
      <c r="G278" s="37"/>
      <c r="H278" s="37"/>
      <c r="I278" s="37"/>
      <c r="J278" s="38"/>
    </row>
    <row r="279">
      <c r="A279" s="29" t="s">
        <v>25</v>
      </c>
      <c r="B279" s="29">
        <v>67</v>
      </c>
      <c r="C279" s="30" t="s">
        <v>370</v>
      </c>
      <c r="D279" s="29" t="s">
        <v>27</v>
      </c>
      <c r="E279" s="31" t="s">
        <v>371</v>
      </c>
      <c r="F279" s="32" t="s">
        <v>123</v>
      </c>
      <c r="G279" s="33">
        <v>18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30</v>
      </c>
      <c r="B280" s="36"/>
      <c r="C280" s="37"/>
      <c r="D280" s="37"/>
      <c r="E280" s="31" t="s">
        <v>372</v>
      </c>
      <c r="F280" s="37"/>
      <c r="G280" s="37"/>
      <c r="H280" s="37"/>
      <c r="I280" s="37"/>
      <c r="J280" s="38"/>
    </row>
    <row r="281" ht="28.8">
      <c r="A281" s="29" t="s">
        <v>32</v>
      </c>
      <c r="B281" s="36"/>
      <c r="C281" s="37"/>
      <c r="D281" s="37"/>
      <c r="E281" s="39" t="s">
        <v>373</v>
      </c>
      <c r="F281" s="37"/>
      <c r="G281" s="37"/>
      <c r="H281" s="37"/>
      <c r="I281" s="37"/>
      <c r="J281" s="38"/>
    </row>
    <row r="282" ht="57.6">
      <c r="A282" s="29" t="s">
        <v>34</v>
      </c>
      <c r="B282" s="36"/>
      <c r="C282" s="37"/>
      <c r="D282" s="37"/>
      <c r="E282" s="31" t="s">
        <v>369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374</v>
      </c>
      <c r="D283" s="29" t="s">
        <v>27</v>
      </c>
      <c r="E283" s="31" t="s">
        <v>375</v>
      </c>
      <c r="F283" s="32" t="s">
        <v>123</v>
      </c>
      <c r="G283" s="33">
        <v>13.83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1" t="s">
        <v>376</v>
      </c>
      <c r="F284" s="37"/>
      <c r="G284" s="37"/>
      <c r="H284" s="37"/>
      <c r="I284" s="37"/>
      <c r="J284" s="38"/>
    </row>
    <row r="285" ht="28.8">
      <c r="A285" s="29" t="s">
        <v>32</v>
      </c>
      <c r="B285" s="36"/>
      <c r="C285" s="37"/>
      <c r="D285" s="37"/>
      <c r="E285" s="39" t="s">
        <v>377</v>
      </c>
      <c r="F285" s="37"/>
      <c r="G285" s="37"/>
      <c r="H285" s="37"/>
      <c r="I285" s="37"/>
      <c r="J285" s="38"/>
    </row>
    <row r="286" ht="86.4">
      <c r="A286" s="29" t="s">
        <v>34</v>
      </c>
      <c r="B286" s="36"/>
      <c r="C286" s="37"/>
      <c r="D286" s="37"/>
      <c r="E286" s="31" t="s">
        <v>378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379</v>
      </c>
      <c r="D287" s="29" t="s">
        <v>27</v>
      </c>
      <c r="E287" s="31" t="s">
        <v>380</v>
      </c>
      <c r="F287" s="32" t="s">
        <v>123</v>
      </c>
      <c r="G287" s="33">
        <v>23.870000000000001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1" t="s">
        <v>381</v>
      </c>
      <c r="F288" s="37"/>
      <c r="G288" s="37"/>
      <c r="H288" s="37"/>
      <c r="I288" s="37"/>
      <c r="J288" s="38"/>
    </row>
    <row r="289" ht="72">
      <c r="A289" s="29" t="s">
        <v>32</v>
      </c>
      <c r="B289" s="36"/>
      <c r="C289" s="37"/>
      <c r="D289" s="37"/>
      <c r="E289" s="39" t="s">
        <v>382</v>
      </c>
      <c r="F289" s="37"/>
      <c r="G289" s="37"/>
      <c r="H289" s="37"/>
      <c r="I289" s="37"/>
      <c r="J289" s="38"/>
    </row>
    <row r="290" ht="86.4">
      <c r="A290" s="29" t="s">
        <v>34</v>
      </c>
      <c r="B290" s="36"/>
      <c r="C290" s="37"/>
      <c r="D290" s="37"/>
      <c r="E290" s="31" t="s">
        <v>378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383</v>
      </c>
      <c r="D291" s="29" t="s">
        <v>27</v>
      </c>
      <c r="E291" s="31" t="s">
        <v>384</v>
      </c>
      <c r="F291" s="32" t="s">
        <v>123</v>
      </c>
      <c r="G291" s="33">
        <v>116.59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30</v>
      </c>
      <c r="B292" s="36"/>
      <c r="C292" s="37"/>
      <c r="D292" s="37"/>
      <c r="E292" s="43" t="s">
        <v>27</v>
      </c>
      <c r="F292" s="37"/>
      <c r="G292" s="37"/>
      <c r="H292" s="37"/>
      <c r="I292" s="37"/>
      <c r="J292" s="38"/>
    </row>
    <row r="293" ht="28.8">
      <c r="A293" s="29" t="s">
        <v>32</v>
      </c>
      <c r="B293" s="36"/>
      <c r="C293" s="37"/>
      <c r="D293" s="37"/>
      <c r="E293" s="39" t="s">
        <v>385</v>
      </c>
      <c r="F293" s="37"/>
      <c r="G293" s="37"/>
      <c r="H293" s="37"/>
      <c r="I293" s="37"/>
      <c r="J293" s="38"/>
    </row>
    <row r="294" ht="28.8">
      <c r="A294" s="29" t="s">
        <v>34</v>
      </c>
      <c r="B294" s="36"/>
      <c r="C294" s="37"/>
      <c r="D294" s="37"/>
      <c r="E294" s="31" t="s">
        <v>386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387</v>
      </c>
      <c r="D295" s="29" t="s">
        <v>27</v>
      </c>
      <c r="E295" s="31" t="s">
        <v>388</v>
      </c>
      <c r="F295" s="32" t="s">
        <v>123</v>
      </c>
      <c r="G295" s="33">
        <v>116.59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389</v>
      </c>
      <c r="F296" s="37"/>
      <c r="G296" s="37"/>
      <c r="H296" s="37"/>
      <c r="I296" s="37"/>
      <c r="J296" s="38"/>
    </row>
    <row r="297" ht="28.8">
      <c r="A297" s="29" t="s">
        <v>32</v>
      </c>
      <c r="B297" s="36"/>
      <c r="C297" s="37"/>
      <c r="D297" s="37"/>
      <c r="E297" s="39" t="s">
        <v>385</v>
      </c>
      <c r="F297" s="37"/>
      <c r="G297" s="37"/>
      <c r="H297" s="37"/>
      <c r="I297" s="37"/>
      <c r="J297" s="38"/>
    </row>
    <row r="298" ht="43.2">
      <c r="A298" s="29" t="s">
        <v>34</v>
      </c>
      <c r="B298" s="36"/>
      <c r="C298" s="37"/>
      <c r="D298" s="37"/>
      <c r="E298" s="31" t="s">
        <v>390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391</v>
      </c>
      <c r="D299" s="29" t="s">
        <v>27</v>
      </c>
      <c r="E299" s="31" t="s">
        <v>392</v>
      </c>
      <c r="F299" s="32" t="s">
        <v>78</v>
      </c>
      <c r="G299" s="33">
        <v>4.3700000000000001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 ht="43.2">
      <c r="A300" s="29" t="s">
        <v>30</v>
      </c>
      <c r="B300" s="36"/>
      <c r="C300" s="37"/>
      <c r="D300" s="37"/>
      <c r="E300" s="31" t="s">
        <v>393</v>
      </c>
      <c r="F300" s="37"/>
      <c r="G300" s="37"/>
      <c r="H300" s="37"/>
      <c r="I300" s="37"/>
      <c r="J300" s="38"/>
    </row>
    <row r="301" ht="28.8">
      <c r="A301" s="29" t="s">
        <v>32</v>
      </c>
      <c r="B301" s="36"/>
      <c r="C301" s="37"/>
      <c r="D301" s="37"/>
      <c r="E301" s="39" t="s">
        <v>394</v>
      </c>
      <c r="F301" s="37"/>
      <c r="G301" s="37"/>
      <c r="H301" s="37"/>
      <c r="I301" s="37"/>
      <c r="J301" s="38"/>
    </row>
    <row r="302" ht="172.8">
      <c r="A302" s="29" t="s">
        <v>34</v>
      </c>
      <c r="B302" s="36"/>
      <c r="C302" s="37"/>
      <c r="D302" s="37"/>
      <c r="E302" s="31" t="s">
        <v>395</v>
      </c>
      <c r="F302" s="37"/>
      <c r="G302" s="37"/>
      <c r="H302" s="37"/>
      <c r="I302" s="37"/>
      <c r="J302" s="38"/>
    </row>
    <row r="303">
      <c r="A303" s="29" t="s">
        <v>25</v>
      </c>
      <c r="B303" s="29">
        <v>73</v>
      </c>
      <c r="C303" s="30" t="s">
        <v>396</v>
      </c>
      <c r="D303" s="29" t="s">
        <v>27</v>
      </c>
      <c r="E303" s="31" t="s">
        <v>397</v>
      </c>
      <c r="F303" s="32" t="s">
        <v>123</v>
      </c>
      <c r="G303" s="33">
        <v>16.739999999999998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 ht="43.2">
      <c r="A304" s="29" t="s">
        <v>30</v>
      </c>
      <c r="B304" s="36"/>
      <c r="C304" s="37"/>
      <c r="D304" s="37"/>
      <c r="E304" s="31" t="s">
        <v>398</v>
      </c>
      <c r="F304" s="37"/>
      <c r="G304" s="37"/>
      <c r="H304" s="37"/>
      <c r="I304" s="37"/>
      <c r="J304" s="38"/>
    </row>
    <row r="305" ht="72">
      <c r="A305" s="29" t="s">
        <v>32</v>
      </c>
      <c r="B305" s="36"/>
      <c r="C305" s="37"/>
      <c r="D305" s="37"/>
      <c r="E305" s="39" t="s">
        <v>399</v>
      </c>
      <c r="F305" s="37"/>
      <c r="G305" s="37"/>
      <c r="H305" s="37"/>
      <c r="I305" s="37"/>
      <c r="J305" s="38"/>
    </row>
    <row r="306" ht="187.2">
      <c r="A306" s="29" t="s">
        <v>34</v>
      </c>
      <c r="B306" s="40"/>
      <c r="C306" s="41"/>
      <c r="D306" s="41"/>
      <c r="E306" s="31" t="s">
        <v>400</v>
      </c>
      <c r="F306" s="41"/>
      <c r="G306" s="41"/>
      <c r="H306" s="41"/>
      <c r="I306" s="41"/>
      <c r="J30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401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401</v>
      </c>
      <c r="D4" s="13"/>
      <c r="E4" s="14" t="s">
        <v>402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27</v>
      </c>
      <c r="E9" s="31" t="s">
        <v>83</v>
      </c>
      <c r="F9" s="32" t="s">
        <v>84</v>
      </c>
      <c r="G9" s="33">
        <v>60.5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403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87</v>
      </c>
      <c r="D13" s="29" t="s">
        <v>27</v>
      </c>
      <c r="E13" s="31" t="s">
        <v>88</v>
      </c>
      <c r="F13" s="32" t="s">
        <v>84</v>
      </c>
      <c r="G13" s="33">
        <v>8.2469999999999999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404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90</v>
      </c>
      <c r="D17" s="26"/>
      <c r="E17" s="23" t="s">
        <v>91</v>
      </c>
      <c r="F17" s="26"/>
      <c r="G17" s="26"/>
      <c r="H17" s="26"/>
      <c r="I17" s="27">
        <f>SUMIFS(I18:I37,A18:A37,"P")</f>
        <v>0</v>
      </c>
      <c r="J17" s="28"/>
    </row>
    <row r="18" ht="28.8">
      <c r="A18" s="29" t="s">
        <v>25</v>
      </c>
      <c r="B18" s="29">
        <v>3</v>
      </c>
      <c r="C18" s="30" t="s">
        <v>113</v>
      </c>
      <c r="D18" s="29" t="s">
        <v>27</v>
      </c>
      <c r="E18" s="31" t="s">
        <v>114</v>
      </c>
      <c r="F18" s="32" t="s">
        <v>78</v>
      </c>
      <c r="G18" s="33">
        <v>2.8980000000000001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405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406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135</v>
      </c>
      <c r="D22" s="29" t="s">
        <v>27</v>
      </c>
      <c r="E22" s="31" t="s">
        <v>136</v>
      </c>
      <c r="F22" s="32" t="s">
        <v>78</v>
      </c>
      <c r="G22" s="33">
        <v>5.0839999999999996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30</v>
      </c>
      <c r="B23" s="36"/>
      <c r="C23" s="37"/>
      <c r="D23" s="37"/>
      <c r="E23" s="31" t="s">
        <v>405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407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139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159</v>
      </c>
      <c r="D26" s="29" t="s">
        <v>27</v>
      </c>
      <c r="E26" s="31" t="s">
        <v>160</v>
      </c>
      <c r="F26" s="32" t="s">
        <v>78</v>
      </c>
      <c r="G26" s="33">
        <v>22.25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405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408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409</v>
      </c>
      <c r="D30" s="29" t="s">
        <v>27</v>
      </c>
      <c r="E30" s="31" t="s">
        <v>410</v>
      </c>
      <c r="F30" s="32" t="s">
        <v>78</v>
      </c>
      <c r="G30" s="33">
        <v>20.050000000000001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411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412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413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414</v>
      </c>
      <c r="D34" s="29" t="s">
        <v>27</v>
      </c>
      <c r="E34" s="31" t="s">
        <v>415</v>
      </c>
      <c r="F34" s="32" t="s">
        <v>94</v>
      </c>
      <c r="G34" s="33">
        <v>17.5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416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185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208</v>
      </c>
      <c r="D38" s="26"/>
      <c r="E38" s="23" t="s">
        <v>209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25</v>
      </c>
      <c r="B39" s="29">
        <v>8</v>
      </c>
      <c r="C39" s="30" t="s">
        <v>417</v>
      </c>
      <c r="D39" s="29" t="s">
        <v>27</v>
      </c>
      <c r="E39" s="31" t="s">
        <v>418</v>
      </c>
      <c r="F39" s="32" t="s">
        <v>78</v>
      </c>
      <c r="G39" s="33">
        <v>0.45000000000000001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419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420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214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210</v>
      </c>
      <c r="D43" s="29" t="s">
        <v>27</v>
      </c>
      <c r="E43" s="31" t="s">
        <v>211</v>
      </c>
      <c r="F43" s="32" t="s">
        <v>78</v>
      </c>
      <c r="G43" s="33">
        <v>1.79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30</v>
      </c>
      <c r="B44" s="36"/>
      <c r="C44" s="37"/>
      <c r="D44" s="37"/>
      <c r="E44" s="31" t="s">
        <v>212</v>
      </c>
      <c r="F44" s="37"/>
      <c r="G44" s="37"/>
      <c r="H44" s="37"/>
      <c r="I44" s="37"/>
      <c r="J44" s="38"/>
    </row>
    <row r="45" ht="72">
      <c r="A45" s="29" t="s">
        <v>32</v>
      </c>
      <c r="B45" s="36"/>
      <c r="C45" s="37"/>
      <c r="D45" s="37"/>
      <c r="E45" s="39" t="s">
        <v>421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214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215</v>
      </c>
      <c r="D47" s="29" t="s">
        <v>27</v>
      </c>
      <c r="E47" s="31" t="s">
        <v>216</v>
      </c>
      <c r="F47" s="32" t="s">
        <v>78</v>
      </c>
      <c r="G47" s="33">
        <v>3.395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217</v>
      </c>
      <c r="F48" s="37"/>
      <c r="G48" s="37"/>
      <c r="H48" s="37"/>
      <c r="I48" s="37"/>
      <c r="J48" s="38"/>
    </row>
    <row r="49" ht="72">
      <c r="A49" s="29" t="s">
        <v>32</v>
      </c>
      <c r="B49" s="36"/>
      <c r="C49" s="37"/>
      <c r="D49" s="37"/>
      <c r="E49" s="39" t="s">
        <v>422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219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225</v>
      </c>
      <c r="D51" s="29" t="s">
        <v>27</v>
      </c>
      <c r="E51" s="31" t="s">
        <v>226</v>
      </c>
      <c r="F51" s="32" t="s">
        <v>78</v>
      </c>
      <c r="G51" s="33">
        <v>1.24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86.4">
      <c r="A52" s="29" t="s">
        <v>30</v>
      </c>
      <c r="B52" s="36"/>
      <c r="C52" s="37"/>
      <c r="D52" s="37"/>
      <c r="E52" s="31" t="s">
        <v>423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424</v>
      </c>
      <c r="F53" s="37"/>
      <c r="G53" s="37"/>
      <c r="H53" s="37"/>
      <c r="I53" s="37"/>
      <c r="J53" s="38"/>
    </row>
    <row r="54" ht="129.6">
      <c r="A54" s="29" t="s">
        <v>34</v>
      </c>
      <c r="B54" s="36"/>
      <c r="C54" s="37"/>
      <c r="D54" s="37"/>
      <c r="E54" s="31" t="s">
        <v>425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230</v>
      </c>
      <c r="D55" s="29" t="s">
        <v>27</v>
      </c>
      <c r="E55" s="31" t="s">
        <v>231</v>
      </c>
      <c r="F55" s="32" t="s">
        <v>78</v>
      </c>
      <c r="G55" s="33">
        <v>1.1160000000000001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426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427</v>
      </c>
      <c r="F57" s="37"/>
      <c r="G57" s="37"/>
      <c r="H57" s="37"/>
      <c r="I57" s="37"/>
      <c r="J57" s="38"/>
    </row>
    <row r="58" ht="403.2">
      <c r="A58" s="29" t="s">
        <v>34</v>
      </c>
      <c r="B58" s="36"/>
      <c r="C58" s="37"/>
      <c r="D58" s="37"/>
      <c r="E58" s="31" t="s">
        <v>234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235</v>
      </c>
      <c r="D59" s="26"/>
      <c r="E59" s="23" t="s">
        <v>236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25</v>
      </c>
      <c r="B60" s="29">
        <v>13</v>
      </c>
      <c r="C60" s="30" t="s">
        <v>428</v>
      </c>
      <c r="D60" s="29" t="s">
        <v>27</v>
      </c>
      <c r="E60" s="31" t="s">
        <v>429</v>
      </c>
      <c r="F60" s="32" t="s">
        <v>94</v>
      </c>
      <c r="G60" s="33">
        <v>17.5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430</v>
      </c>
      <c r="F61" s="37"/>
      <c r="G61" s="37"/>
      <c r="H61" s="37"/>
      <c r="I61" s="37"/>
      <c r="J61" s="38"/>
    </row>
    <row r="62" ht="28.8">
      <c r="A62" s="29" t="s">
        <v>32</v>
      </c>
      <c r="B62" s="36"/>
      <c r="C62" s="37"/>
      <c r="D62" s="37"/>
      <c r="E62" s="39" t="s">
        <v>416</v>
      </c>
      <c r="F62" s="37"/>
      <c r="G62" s="37"/>
      <c r="H62" s="37"/>
      <c r="I62" s="37"/>
      <c r="J62" s="38"/>
    </row>
    <row r="63" ht="57.6">
      <c r="A63" s="29" t="s">
        <v>34</v>
      </c>
      <c r="B63" s="36"/>
      <c r="C63" s="37"/>
      <c r="D63" s="37"/>
      <c r="E63" s="31" t="s">
        <v>431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289</v>
      </c>
      <c r="D64" s="26"/>
      <c r="E64" s="23" t="s">
        <v>290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432</v>
      </c>
      <c r="D65" s="29" t="s">
        <v>27</v>
      </c>
      <c r="E65" s="31" t="s">
        <v>433</v>
      </c>
      <c r="F65" s="32" t="s">
        <v>78</v>
      </c>
      <c r="G65" s="33">
        <v>3.6629999999999998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434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435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436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317</v>
      </c>
      <c r="D69" s="26"/>
      <c r="E69" s="23" t="s">
        <v>318</v>
      </c>
      <c r="F69" s="26"/>
      <c r="G69" s="26"/>
      <c r="H69" s="26"/>
      <c r="I69" s="27">
        <f>SUMIFS(I70:I85,A70:A85,"P")</f>
        <v>0</v>
      </c>
      <c r="J69" s="28"/>
    </row>
    <row r="70">
      <c r="A70" s="29" t="s">
        <v>25</v>
      </c>
      <c r="B70" s="29">
        <v>15</v>
      </c>
      <c r="C70" s="30" t="s">
        <v>437</v>
      </c>
      <c r="D70" s="29" t="s">
        <v>27</v>
      </c>
      <c r="E70" s="31" t="s">
        <v>438</v>
      </c>
      <c r="F70" s="32" t="s">
        <v>313</v>
      </c>
      <c r="G70" s="33">
        <v>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44">
      <c r="A71" s="29" t="s">
        <v>30</v>
      </c>
      <c r="B71" s="36"/>
      <c r="C71" s="37"/>
      <c r="D71" s="37"/>
      <c r="E71" s="31" t="s">
        <v>439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68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440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379</v>
      </c>
      <c r="D74" s="29" t="s">
        <v>27</v>
      </c>
      <c r="E74" s="31" t="s">
        <v>380</v>
      </c>
      <c r="F74" s="32" t="s">
        <v>123</v>
      </c>
      <c r="G74" s="33">
        <v>11.699999999999999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441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442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443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391</v>
      </c>
      <c r="D78" s="29" t="s">
        <v>27</v>
      </c>
      <c r="E78" s="31" t="s">
        <v>392</v>
      </c>
      <c r="F78" s="32" t="s">
        <v>78</v>
      </c>
      <c r="G78" s="33">
        <v>1.5529999999999999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3.2">
      <c r="A79" s="29" t="s">
        <v>30</v>
      </c>
      <c r="B79" s="36"/>
      <c r="C79" s="37"/>
      <c r="D79" s="37"/>
      <c r="E79" s="31" t="s">
        <v>444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445</v>
      </c>
      <c r="F80" s="37"/>
      <c r="G80" s="37"/>
      <c r="H80" s="37"/>
      <c r="I80" s="37"/>
      <c r="J80" s="38"/>
    </row>
    <row r="81" ht="172.8">
      <c r="A81" s="29" t="s">
        <v>34</v>
      </c>
      <c r="B81" s="36"/>
      <c r="C81" s="37"/>
      <c r="D81" s="37"/>
      <c r="E81" s="31" t="s">
        <v>395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396</v>
      </c>
      <c r="D82" s="29" t="s">
        <v>27</v>
      </c>
      <c r="E82" s="31" t="s">
        <v>397</v>
      </c>
      <c r="F82" s="32" t="s">
        <v>123</v>
      </c>
      <c r="G82" s="33">
        <v>8.0999999999999996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3.2">
      <c r="A83" s="29" t="s">
        <v>30</v>
      </c>
      <c r="B83" s="36"/>
      <c r="C83" s="37"/>
      <c r="D83" s="37"/>
      <c r="E83" s="31" t="s">
        <v>446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447</v>
      </c>
      <c r="F84" s="37"/>
      <c r="G84" s="37"/>
      <c r="H84" s="37"/>
      <c r="I84" s="37"/>
      <c r="J84" s="38"/>
    </row>
    <row r="85" ht="158.4">
      <c r="A85" s="29" t="s">
        <v>34</v>
      </c>
      <c r="B85" s="40"/>
      <c r="C85" s="41"/>
      <c r="D85" s="41"/>
      <c r="E85" s="31" t="s">
        <v>448</v>
      </c>
      <c r="F85" s="41"/>
      <c r="G85" s="41"/>
      <c r="H85" s="41"/>
      <c r="I85" s="41"/>
      <c r="J8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449</v>
      </c>
      <c r="I3" s="16">
        <f>SUMIFS(I8:I101,A8:A101,"SD")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449</v>
      </c>
      <c r="D4" s="13"/>
      <c r="E4" s="14" t="s">
        <v>450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27</v>
      </c>
      <c r="E9" s="31" t="s">
        <v>83</v>
      </c>
      <c r="F9" s="32" t="s">
        <v>84</v>
      </c>
      <c r="G9" s="33">
        <v>76.060000000000002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451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87</v>
      </c>
      <c r="D13" s="29" t="s">
        <v>27</v>
      </c>
      <c r="E13" s="31" t="s">
        <v>88</v>
      </c>
      <c r="F13" s="32" t="s">
        <v>84</v>
      </c>
      <c r="G13" s="33">
        <v>12.225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452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90</v>
      </c>
      <c r="D17" s="26"/>
      <c r="E17" s="23" t="s">
        <v>91</v>
      </c>
      <c r="F17" s="26"/>
      <c r="G17" s="26"/>
      <c r="H17" s="26"/>
      <c r="I17" s="27">
        <f>SUMIFS(I18:I41,A18:A41,"P")</f>
        <v>0</v>
      </c>
      <c r="J17" s="28"/>
    </row>
    <row r="18" ht="28.8">
      <c r="A18" s="29" t="s">
        <v>25</v>
      </c>
      <c r="B18" s="29">
        <v>3</v>
      </c>
      <c r="C18" s="30" t="s">
        <v>113</v>
      </c>
      <c r="D18" s="29" t="s">
        <v>27</v>
      </c>
      <c r="E18" s="31" t="s">
        <v>114</v>
      </c>
      <c r="F18" s="32" t="s">
        <v>78</v>
      </c>
      <c r="G18" s="33">
        <v>2.5459999999999998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405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453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135</v>
      </c>
      <c r="D22" s="29" t="s">
        <v>27</v>
      </c>
      <c r="E22" s="31" t="s">
        <v>136</v>
      </c>
      <c r="F22" s="32" t="s">
        <v>78</v>
      </c>
      <c r="G22" s="33">
        <v>6.9800000000000004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30</v>
      </c>
      <c r="B23" s="36"/>
      <c r="C23" s="37"/>
      <c r="D23" s="37"/>
      <c r="E23" s="31" t="s">
        <v>405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454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139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159</v>
      </c>
      <c r="D26" s="29" t="s">
        <v>27</v>
      </c>
      <c r="E26" s="31" t="s">
        <v>160</v>
      </c>
      <c r="F26" s="32" t="s">
        <v>78</v>
      </c>
      <c r="G26" s="33">
        <v>28.492999999999999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405</v>
      </c>
      <c r="F27" s="37"/>
      <c r="G27" s="37"/>
      <c r="H27" s="37"/>
      <c r="I27" s="37"/>
      <c r="J27" s="38"/>
    </row>
    <row r="28" ht="86.4">
      <c r="A28" s="29" t="s">
        <v>32</v>
      </c>
      <c r="B28" s="36"/>
      <c r="C28" s="37"/>
      <c r="D28" s="37"/>
      <c r="E28" s="39" t="s">
        <v>455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456</v>
      </c>
      <c r="D30" s="29" t="s">
        <v>27</v>
      </c>
      <c r="E30" s="31" t="s">
        <v>457</v>
      </c>
      <c r="F30" s="32" t="s">
        <v>78</v>
      </c>
      <c r="G30" s="33">
        <v>3.52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458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459</v>
      </c>
      <c r="F32" s="37"/>
      <c r="G32" s="37"/>
      <c r="H32" s="37"/>
      <c r="I32" s="37"/>
      <c r="J32" s="38"/>
    </row>
    <row r="33" ht="345.6">
      <c r="A33" s="29" t="s">
        <v>34</v>
      </c>
      <c r="B33" s="36"/>
      <c r="C33" s="37"/>
      <c r="D33" s="37"/>
      <c r="E33" s="31" t="s">
        <v>460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409</v>
      </c>
      <c r="D34" s="29" t="s">
        <v>27</v>
      </c>
      <c r="E34" s="31" t="s">
        <v>410</v>
      </c>
      <c r="F34" s="32" t="s">
        <v>78</v>
      </c>
      <c r="G34" s="33">
        <v>16.901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411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461</v>
      </c>
      <c r="F36" s="37"/>
      <c r="G36" s="37"/>
      <c r="H36" s="37"/>
      <c r="I36" s="37"/>
      <c r="J36" s="38"/>
    </row>
    <row r="37" ht="302.4">
      <c r="A37" s="29" t="s">
        <v>34</v>
      </c>
      <c r="B37" s="36"/>
      <c r="C37" s="37"/>
      <c r="D37" s="37"/>
      <c r="E37" s="31" t="s">
        <v>413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414</v>
      </c>
      <c r="D38" s="29" t="s">
        <v>27</v>
      </c>
      <c r="E38" s="31" t="s">
        <v>415</v>
      </c>
      <c r="F38" s="32" t="s">
        <v>94</v>
      </c>
      <c r="G38" s="33">
        <v>23.120000000000001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462</v>
      </c>
      <c r="F40" s="37"/>
      <c r="G40" s="37"/>
      <c r="H40" s="37"/>
      <c r="I40" s="37"/>
      <c r="J40" s="38"/>
    </row>
    <row r="41" ht="28.8">
      <c r="A41" s="29" t="s">
        <v>34</v>
      </c>
      <c r="B41" s="36"/>
      <c r="C41" s="37"/>
      <c r="D41" s="37"/>
      <c r="E41" s="31" t="s">
        <v>185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208</v>
      </c>
      <c r="D42" s="26"/>
      <c r="E42" s="23" t="s">
        <v>209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417</v>
      </c>
      <c r="D43" s="29" t="s">
        <v>27</v>
      </c>
      <c r="E43" s="31" t="s">
        <v>418</v>
      </c>
      <c r="F43" s="32" t="s">
        <v>78</v>
      </c>
      <c r="G43" s="33">
        <v>0.22800000000000001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463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464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214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210</v>
      </c>
      <c r="D47" s="29" t="s">
        <v>27</v>
      </c>
      <c r="E47" s="31" t="s">
        <v>211</v>
      </c>
      <c r="F47" s="32" t="s">
        <v>78</v>
      </c>
      <c r="G47" s="33">
        <v>2.4060000000000001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212</v>
      </c>
      <c r="F48" s="37"/>
      <c r="G48" s="37"/>
      <c r="H48" s="37"/>
      <c r="I48" s="37"/>
      <c r="J48" s="38"/>
    </row>
    <row r="49" ht="57.6">
      <c r="A49" s="29" t="s">
        <v>32</v>
      </c>
      <c r="B49" s="36"/>
      <c r="C49" s="37"/>
      <c r="D49" s="37"/>
      <c r="E49" s="39" t="s">
        <v>465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214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466</v>
      </c>
      <c r="D51" s="29" t="s">
        <v>27</v>
      </c>
      <c r="E51" s="31" t="s">
        <v>467</v>
      </c>
      <c r="F51" s="32" t="s">
        <v>84</v>
      </c>
      <c r="G51" s="33">
        <v>0.111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468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469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470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215</v>
      </c>
      <c r="D55" s="29" t="s">
        <v>27</v>
      </c>
      <c r="E55" s="31" t="s">
        <v>216</v>
      </c>
      <c r="F55" s="32" t="s">
        <v>78</v>
      </c>
      <c r="G55" s="33">
        <v>3.5619999999999998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217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471</v>
      </c>
      <c r="F57" s="37"/>
      <c r="G57" s="37"/>
      <c r="H57" s="37"/>
      <c r="I57" s="37"/>
      <c r="J57" s="38"/>
    </row>
    <row r="58" ht="57.6">
      <c r="A58" s="29" t="s">
        <v>34</v>
      </c>
      <c r="B58" s="36"/>
      <c r="C58" s="37"/>
      <c r="D58" s="37"/>
      <c r="E58" s="31" t="s">
        <v>219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225</v>
      </c>
      <c r="D59" s="29" t="s">
        <v>27</v>
      </c>
      <c r="E59" s="31" t="s">
        <v>226</v>
      </c>
      <c r="F59" s="32" t="s">
        <v>78</v>
      </c>
      <c r="G59" s="33">
        <v>2.5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86.4">
      <c r="A60" s="29" t="s">
        <v>30</v>
      </c>
      <c r="B60" s="36"/>
      <c r="C60" s="37"/>
      <c r="D60" s="37"/>
      <c r="E60" s="31" t="s">
        <v>423</v>
      </c>
      <c r="F60" s="37"/>
      <c r="G60" s="37"/>
      <c r="H60" s="37"/>
      <c r="I60" s="37"/>
      <c r="J60" s="38"/>
    </row>
    <row r="61" ht="43.2">
      <c r="A61" s="29" t="s">
        <v>32</v>
      </c>
      <c r="B61" s="36"/>
      <c r="C61" s="37"/>
      <c r="D61" s="37"/>
      <c r="E61" s="39" t="s">
        <v>472</v>
      </c>
      <c r="F61" s="37"/>
      <c r="G61" s="37"/>
      <c r="H61" s="37"/>
      <c r="I61" s="37"/>
      <c r="J61" s="38"/>
    </row>
    <row r="62" ht="129.6">
      <c r="A62" s="29" t="s">
        <v>34</v>
      </c>
      <c r="B62" s="36"/>
      <c r="C62" s="37"/>
      <c r="D62" s="37"/>
      <c r="E62" s="31" t="s">
        <v>425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230</v>
      </c>
      <c r="D63" s="29" t="s">
        <v>27</v>
      </c>
      <c r="E63" s="31" t="s">
        <v>231</v>
      </c>
      <c r="F63" s="32" t="s">
        <v>78</v>
      </c>
      <c r="G63" s="33">
        <v>1.6799999999999999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426</v>
      </c>
      <c r="F64" s="37"/>
      <c r="G64" s="37"/>
      <c r="H64" s="37"/>
      <c r="I64" s="37"/>
      <c r="J64" s="38"/>
    </row>
    <row r="65" ht="57.6">
      <c r="A65" s="29" t="s">
        <v>32</v>
      </c>
      <c r="B65" s="36"/>
      <c r="C65" s="37"/>
      <c r="D65" s="37"/>
      <c r="E65" s="39" t="s">
        <v>473</v>
      </c>
      <c r="F65" s="37"/>
      <c r="G65" s="37"/>
      <c r="H65" s="37"/>
      <c r="I65" s="37"/>
      <c r="J65" s="38"/>
    </row>
    <row r="66" ht="403.2">
      <c r="A66" s="29" t="s">
        <v>34</v>
      </c>
      <c r="B66" s="36"/>
      <c r="C66" s="37"/>
      <c r="D66" s="37"/>
      <c r="E66" s="31" t="s">
        <v>234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235</v>
      </c>
      <c r="D67" s="26"/>
      <c r="E67" s="23" t="s">
        <v>236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428</v>
      </c>
      <c r="D68" s="29" t="s">
        <v>27</v>
      </c>
      <c r="E68" s="31" t="s">
        <v>429</v>
      </c>
      <c r="F68" s="32" t="s">
        <v>94</v>
      </c>
      <c r="G68" s="33">
        <v>14.4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430</v>
      </c>
      <c r="F69" s="37"/>
      <c r="G69" s="37"/>
      <c r="H69" s="37"/>
      <c r="I69" s="37"/>
      <c r="J69" s="38"/>
    </row>
    <row r="70" ht="28.8">
      <c r="A70" s="29" t="s">
        <v>32</v>
      </c>
      <c r="B70" s="36"/>
      <c r="C70" s="37"/>
      <c r="D70" s="37"/>
      <c r="E70" s="39" t="s">
        <v>474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431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289</v>
      </c>
      <c r="D72" s="26"/>
      <c r="E72" s="23" t="s">
        <v>290</v>
      </c>
      <c r="F72" s="26"/>
      <c r="G72" s="26"/>
      <c r="H72" s="26"/>
      <c r="I72" s="27">
        <f>SUMIFS(I73:I84,A73:A84,"P")</f>
        <v>0</v>
      </c>
      <c r="J72" s="28"/>
    </row>
    <row r="73">
      <c r="A73" s="29" t="s">
        <v>25</v>
      </c>
      <c r="B73" s="29">
        <v>16</v>
      </c>
      <c r="C73" s="30" t="s">
        <v>475</v>
      </c>
      <c r="D73" s="29" t="s">
        <v>27</v>
      </c>
      <c r="E73" s="31" t="s">
        <v>476</v>
      </c>
      <c r="F73" s="32" t="s">
        <v>313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477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33</v>
      </c>
      <c r="F75" s="37"/>
      <c r="G75" s="37"/>
      <c r="H75" s="37"/>
      <c r="I75" s="37"/>
      <c r="J75" s="38"/>
    </row>
    <row r="76" ht="57.6">
      <c r="A76" s="29" t="s">
        <v>34</v>
      </c>
      <c r="B76" s="36"/>
      <c r="C76" s="37"/>
      <c r="D76" s="37"/>
      <c r="E76" s="31" t="s">
        <v>478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479</v>
      </c>
      <c r="D77" s="29" t="s">
        <v>27</v>
      </c>
      <c r="E77" s="31" t="s">
        <v>480</v>
      </c>
      <c r="F77" s="32" t="s">
        <v>313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481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57.6">
      <c r="A80" s="29" t="s">
        <v>34</v>
      </c>
      <c r="B80" s="36"/>
      <c r="C80" s="37"/>
      <c r="D80" s="37"/>
      <c r="E80" s="31" t="s">
        <v>478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432</v>
      </c>
      <c r="D81" s="29" t="s">
        <v>27</v>
      </c>
      <c r="E81" s="31" t="s">
        <v>433</v>
      </c>
      <c r="F81" s="32" t="s">
        <v>78</v>
      </c>
      <c r="G81" s="33">
        <v>1.8500000000000001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482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436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317</v>
      </c>
      <c r="D85" s="26"/>
      <c r="E85" s="23" t="s">
        <v>318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25</v>
      </c>
      <c r="B86" s="29">
        <v>19</v>
      </c>
      <c r="C86" s="30" t="s">
        <v>483</v>
      </c>
      <c r="D86" s="29" t="s">
        <v>27</v>
      </c>
      <c r="E86" s="31" t="s">
        <v>484</v>
      </c>
      <c r="F86" s="32" t="s">
        <v>313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485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33</v>
      </c>
      <c r="F88" s="37"/>
      <c r="G88" s="37"/>
      <c r="H88" s="37"/>
      <c r="I88" s="37"/>
      <c r="J88" s="38"/>
    </row>
    <row r="89" ht="409.5">
      <c r="A89" s="29" t="s">
        <v>34</v>
      </c>
      <c r="B89" s="36"/>
      <c r="C89" s="37"/>
      <c r="D89" s="37"/>
      <c r="E89" s="31" t="s">
        <v>486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487</v>
      </c>
      <c r="D90" s="29" t="s">
        <v>27</v>
      </c>
      <c r="E90" s="31" t="s">
        <v>488</v>
      </c>
      <c r="F90" s="32" t="s">
        <v>123</v>
      </c>
      <c r="G90" s="33">
        <v>12.31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489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490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378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391</v>
      </c>
      <c r="D94" s="29" t="s">
        <v>27</v>
      </c>
      <c r="E94" s="31" t="s">
        <v>392</v>
      </c>
      <c r="F94" s="32" t="s">
        <v>78</v>
      </c>
      <c r="G94" s="33">
        <v>2.4199999999999999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30</v>
      </c>
      <c r="B95" s="36"/>
      <c r="C95" s="37"/>
      <c r="D95" s="37"/>
      <c r="E95" s="31" t="s">
        <v>491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492</v>
      </c>
      <c r="F96" s="37"/>
      <c r="G96" s="37"/>
      <c r="H96" s="37"/>
      <c r="I96" s="37"/>
      <c r="J96" s="38"/>
    </row>
    <row r="97" ht="172.8">
      <c r="A97" s="29" t="s">
        <v>34</v>
      </c>
      <c r="B97" s="36"/>
      <c r="C97" s="37"/>
      <c r="D97" s="37"/>
      <c r="E97" s="31" t="s">
        <v>395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493</v>
      </c>
      <c r="D98" s="29" t="s">
        <v>27</v>
      </c>
      <c r="E98" s="31" t="s">
        <v>494</v>
      </c>
      <c r="F98" s="32" t="s">
        <v>123</v>
      </c>
      <c r="G98" s="33">
        <v>11.5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30</v>
      </c>
      <c r="B99" s="36"/>
      <c r="C99" s="37"/>
      <c r="D99" s="37"/>
      <c r="E99" s="31" t="s">
        <v>495</v>
      </c>
      <c r="F99" s="37"/>
      <c r="G99" s="37"/>
      <c r="H99" s="37"/>
      <c r="I99" s="37"/>
      <c r="J99" s="38"/>
    </row>
    <row r="100" ht="28.8">
      <c r="A100" s="29" t="s">
        <v>32</v>
      </c>
      <c r="B100" s="36"/>
      <c r="C100" s="37"/>
      <c r="D100" s="37"/>
      <c r="E100" s="39" t="s">
        <v>496</v>
      </c>
      <c r="F100" s="37"/>
      <c r="G100" s="37"/>
      <c r="H100" s="37"/>
      <c r="I100" s="37"/>
      <c r="J100" s="38"/>
    </row>
    <row r="101" ht="187.2">
      <c r="A101" s="29" t="s">
        <v>34</v>
      </c>
      <c r="B101" s="40"/>
      <c r="C101" s="41"/>
      <c r="D101" s="41"/>
      <c r="E101" s="31" t="s">
        <v>400</v>
      </c>
      <c r="F101" s="41"/>
      <c r="G101" s="41"/>
      <c r="H101" s="41"/>
      <c r="I101" s="41"/>
      <c r="J10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497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497</v>
      </c>
      <c r="D4" s="13"/>
      <c r="E4" s="14" t="s">
        <v>498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27</v>
      </c>
      <c r="E9" s="31" t="s">
        <v>83</v>
      </c>
      <c r="F9" s="32" t="s">
        <v>84</v>
      </c>
      <c r="G9" s="33">
        <v>83.040000000000006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499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87</v>
      </c>
      <c r="D13" s="29" t="s">
        <v>27</v>
      </c>
      <c r="E13" s="31" t="s">
        <v>88</v>
      </c>
      <c r="F13" s="32" t="s">
        <v>84</v>
      </c>
      <c r="G13" s="33">
        <v>13.868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500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90</v>
      </c>
      <c r="D17" s="26"/>
      <c r="E17" s="23" t="s">
        <v>91</v>
      </c>
      <c r="F17" s="26"/>
      <c r="G17" s="26"/>
      <c r="H17" s="26"/>
      <c r="I17" s="27">
        <f>SUMIFS(I18:I41,A18:A41,"P")</f>
        <v>0</v>
      </c>
      <c r="J17" s="28"/>
    </row>
    <row r="18" ht="28.8">
      <c r="A18" s="29" t="s">
        <v>25</v>
      </c>
      <c r="B18" s="29">
        <v>3</v>
      </c>
      <c r="C18" s="30" t="s">
        <v>113</v>
      </c>
      <c r="D18" s="29" t="s">
        <v>27</v>
      </c>
      <c r="E18" s="31" t="s">
        <v>114</v>
      </c>
      <c r="F18" s="32" t="s">
        <v>78</v>
      </c>
      <c r="G18" s="33">
        <v>3.6099999999999999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405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501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135</v>
      </c>
      <c r="D22" s="29" t="s">
        <v>27</v>
      </c>
      <c r="E22" s="31" t="s">
        <v>136</v>
      </c>
      <c r="F22" s="32" t="s">
        <v>78</v>
      </c>
      <c r="G22" s="33">
        <v>6.8609999999999998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30</v>
      </c>
      <c r="B23" s="36"/>
      <c r="C23" s="37"/>
      <c r="D23" s="37"/>
      <c r="E23" s="31" t="s">
        <v>405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502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139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159</v>
      </c>
      <c r="D26" s="29" t="s">
        <v>27</v>
      </c>
      <c r="E26" s="31" t="s">
        <v>160</v>
      </c>
      <c r="F26" s="32" t="s">
        <v>78</v>
      </c>
      <c r="G26" s="33">
        <v>31.048999999999999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405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503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456</v>
      </c>
      <c r="D30" s="29" t="s">
        <v>27</v>
      </c>
      <c r="E30" s="31" t="s">
        <v>457</v>
      </c>
      <c r="F30" s="32" t="s">
        <v>78</v>
      </c>
      <c r="G30" s="33">
        <v>0.5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458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504</v>
      </c>
      <c r="F32" s="37"/>
      <c r="G32" s="37"/>
      <c r="H32" s="37"/>
      <c r="I32" s="37"/>
      <c r="J32" s="38"/>
    </row>
    <row r="33" ht="345.6">
      <c r="A33" s="29" t="s">
        <v>34</v>
      </c>
      <c r="B33" s="36"/>
      <c r="C33" s="37"/>
      <c r="D33" s="37"/>
      <c r="E33" s="31" t="s">
        <v>460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409</v>
      </c>
      <c r="D34" s="29" t="s">
        <v>27</v>
      </c>
      <c r="E34" s="31" t="s">
        <v>410</v>
      </c>
      <c r="F34" s="32" t="s">
        <v>78</v>
      </c>
      <c r="G34" s="33">
        <v>24.309000000000001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411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505</v>
      </c>
      <c r="F36" s="37"/>
      <c r="G36" s="37"/>
      <c r="H36" s="37"/>
      <c r="I36" s="37"/>
      <c r="J36" s="38"/>
    </row>
    <row r="37" ht="302.4">
      <c r="A37" s="29" t="s">
        <v>34</v>
      </c>
      <c r="B37" s="36"/>
      <c r="C37" s="37"/>
      <c r="D37" s="37"/>
      <c r="E37" s="31" t="s">
        <v>413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414</v>
      </c>
      <c r="D38" s="29" t="s">
        <v>27</v>
      </c>
      <c r="E38" s="31" t="s">
        <v>415</v>
      </c>
      <c r="F38" s="32" t="s">
        <v>94</v>
      </c>
      <c r="G38" s="33">
        <v>21.25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506</v>
      </c>
      <c r="F40" s="37"/>
      <c r="G40" s="37"/>
      <c r="H40" s="37"/>
      <c r="I40" s="37"/>
      <c r="J40" s="38"/>
    </row>
    <row r="41" ht="28.8">
      <c r="A41" s="29" t="s">
        <v>34</v>
      </c>
      <c r="B41" s="36"/>
      <c r="C41" s="37"/>
      <c r="D41" s="37"/>
      <c r="E41" s="31" t="s">
        <v>185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208</v>
      </c>
      <c r="D42" s="26"/>
      <c r="E42" s="23" t="s">
        <v>209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417</v>
      </c>
      <c r="D43" s="29" t="s">
        <v>27</v>
      </c>
      <c r="E43" s="31" t="s">
        <v>418</v>
      </c>
      <c r="F43" s="32" t="s">
        <v>78</v>
      </c>
      <c r="G43" s="33">
        <v>0.39200000000000002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419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507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214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210</v>
      </c>
      <c r="D47" s="29" t="s">
        <v>27</v>
      </c>
      <c r="E47" s="31" t="s">
        <v>211</v>
      </c>
      <c r="F47" s="32" t="s">
        <v>78</v>
      </c>
      <c r="G47" s="33">
        <v>3.5099999999999998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212</v>
      </c>
      <c r="F48" s="37"/>
      <c r="G48" s="37"/>
      <c r="H48" s="37"/>
      <c r="I48" s="37"/>
      <c r="J48" s="38"/>
    </row>
    <row r="49" ht="72">
      <c r="A49" s="29" t="s">
        <v>32</v>
      </c>
      <c r="B49" s="36"/>
      <c r="C49" s="37"/>
      <c r="D49" s="37"/>
      <c r="E49" s="39" t="s">
        <v>508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214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466</v>
      </c>
      <c r="D51" s="29" t="s">
        <v>27</v>
      </c>
      <c r="E51" s="31" t="s">
        <v>467</v>
      </c>
      <c r="F51" s="32" t="s">
        <v>84</v>
      </c>
      <c r="G51" s="33">
        <v>0.23699999999999999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468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509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470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215</v>
      </c>
      <c r="D55" s="29" t="s">
        <v>27</v>
      </c>
      <c r="E55" s="31" t="s">
        <v>216</v>
      </c>
      <c r="F55" s="32" t="s">
        <v>78</v>
      </c>
      <c r="G55" s="33">
        <v>4.8099999999999996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217</v>
      </c>
      <c r="F56" s="37"/>
      <c r="G56" s="37"/>
      <c r="H56" s="37"/>
      <c r="I56" s="37"/>
      <c r="J56" s="38"/>
    </row>
    <row r="57" ht="72">
      <c r="A57" s="29" t="s">
        <v>32</v>
      </c>
      <c r="B57" s="36"/>
      <c r="C57" s="37"/>
      <c r="D57" s="37"/>
      <c r="E57" s="39" t="s">
        <v>510</v>
      </c>
      <c r="F57" s="37"/>
      <c r="G57" s="37"/>
      <c r="H57" s="37"/>
      <c r="I57" s="37"/>
      <c r="J57" s="38"/>
    </row>
    <row r="58" ht="57.6">
      <c r="A58" s="29" t="s">
        <v>34</v>
      </c>
      <c r="B58" s="36"/>
      <c r="C58" s="37"/>
      <c r="D58" s="37"/>
      <c r="E58" s="31" t="s">
        <v>219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225</v>
      </c>
      <c r="D59" s="29" t="s">
        <v>27</v>
      </c>
      <c r="E59" s="31" t="s">
        <v>226</v>
      </c>
      <c r="F59" s="32" t="s">
        <v>78</v>
      </c>
      <c r="G59" s="33">
        <v>3.1200000000000001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86.4">
      <c r="A60" s="29" t="s">
        <v>30</v>
      </c>
      <c r="B60" s="36"/>
      <c r="C60" s="37"/>
      <c r="D60" s="37"/>
      <c r="E60" s="31" t="s">
        <v>423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511</v>
      </c>
      <c r="F61" s="37"/>
      <c r="G61" s="37"/>
      <c r="H61" s="37"/>
      <c r="I61" s="37"/>
      <c r="J61" s="38"/>
    </row>
    <row r="62" ht="129.6">
      <c r="A62" s="29" t="s">
        <v>34</v>
      </c>
      <c r="B62" s="36"/>
      <c r="C62" s="37"/>
      <c r="D62" s="37"/>
      <c r="E62" s="31" t="s">
        <v>425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230</v>
      </c>
      <c r="D63" s="29" t="s">
        <v>27</v>
      </c>
      <c r="E63" s="31" t="s">
        <v>231</v>
      </c>
      <c r="F63" s="32" t="s">
        <v>78</v>
      </c>
      <c r="G63" s="33">
        <v>1.621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426</v>
      </c>
      <c r="F64" s="37"/>
      <c r="G64" s="37"/>
      <c r="H64" s="37"/>
      <c r="I64" s="37"/>
      <c r="J64" s="38"/>
    </row>
    <row r="65" ht="72">
      <c r="A65" s="29" t="s">
        <v>32</v>
      </c>
      <c r="B65" s="36"/>
      <c r="C65" s="37"/>
      <c r="D65" s="37"/>
      <c r="E65" s="39" t="s">
        <v>512</v>
      </c>
      <c r="F65" s="37"/>
      <c r="G65" s="37"/>
      <c r="H65" s="37"/>
      <c r="I65" s="37"/>
      <c r="J65" s="38"/>
    </row>
    <row r="66" ht="403.2">
      <c r="A66" s="29" t="s">
        <v>34</v>
      </c>
      <c r="B66" s="36"/>
      <c r="C66" s="37"/>
      <c r="D66" s="37"/>
      <c r="E66" s="31" t="s">
        <v>234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235</v>
      </c>
      <c r="D67" s="26"/>
      <c r="E67" s="23" t="s">
        <v>236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428</v>
      </c>
      <c r="D68" s="29" t="s">
        <v>27</v>
      </c>
      <c r="E68" s="31" t="s">
        <v>429</v>
      </c>
      <c r="F68" s="32" t="s">
        <v>94</v>
      </c>
      <c r="G68" s="33">
        <v>16.600000000000001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430</v>
      </c>
      <c r="F69" s="37"/>
      <c r="G69" s="37"/>
      <c r="H69" s="37"/>
      <c r="I69" s="37"/>
      <c r="J69" s="38"/>
    </row>
    <row r="70" ht="28.8">
      <c r="A70" s="29" t="s">
        <v>32</v>
      </c>
      <c r="B70" s="36"/>
      <c r="C70" s="37"/>
      <c r="D70" s="37"/>
      <c r="E70" s="39" t="s">
        <v>513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431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289</v>
      </c>
      <c r="D72" s="26"/>
      <c r="E72" s="23" t="s">
        <v>290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432</v>
      </c>
      <c r="D73" s="29" t="s">
        <v>27</v>
      </c>
      <c r="E73" s="31" t="s">
        <v>433</v>
      </c>
      <c r="F73" s="32" t="s">
        <v>78</v>
      </c>
      <c r="G73" s="33">
        <v>4.5209999999999999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514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436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317</v>
      </c>
      <c r="D77" s="26"/>
      <c r="E77" s="23" t="s">
        <v>318</v>
      </c>
      <c r="F77" s="26"/>
      <c r="G77" s="26"/>
      <c r="H77" s="26"/>
      <c r="I77" s="27">
        <f>SUMIFS(I78:I93,A78:A93,"P")</f>
        <v>0</v>
      </c>
      <c r="J77" s="28"/>
    </row>
    <row r="78">
      <c r="A78" s="29" t="s">
        <v>25</v>
      </c>
      <c r="B78" s="29">
        <v>17</v>
      </c>
      <c r="C78" s="30" t="s">
        <v>437</v>
      </c>
      <c r="D78" s="29" t="s">
        <v>27</v>
      </c>
      <c r="E78" s="31" t="s">
        <v>438</v>
      </c>
      <c r="F78" s="32" t="s">
        <v>313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2">
      <c r="A79" s="29" t="s">
        <v>30</v>
      </c>
      <c r="B79" s="36"/>
      <c r="C79" s="37"/>
      <c r="D79" s="37"/>
      <c r="E79" s="31" t="s">
        <v>515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33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440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379</v>
      </c>
      <c r="D82" s="29" t="s">
        <v>27</v>
      </c>
      <c r="E82" s="31" t="s">
        <v>380</v>
      </c>
      <c r="F82" s="32" t="s">
        <v>123</v>
      </c>
      <c r="G82" s="33">
        <v>13.699999999999999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441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516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443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391</v>
      </c>
      <c r="D86" s="29" t="s">
        <v>27</v>
      </c>
      <c r="E86" s="31" t="s">
        <v>392</v>
      </c>
      <c r="F86" s="32" t="s">
        <v>78</v>
      </c>
      <c r="G86" s="33">
        <v>3.5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3.2">
      <c r="A87" s="29" t="s">
        <v>30</v>
      </c>
      <c r="B87" s="36"/>
      <c r="C87" s="37"/>
      <c r="D87" s="37"/>
      <c r="E87" s="31" t="s">
        <v>517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518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395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493</v>
      </c>
      <c r="D90" s="29" t="s">
        <v>27</v>
      </c>
      <c r="E90" s="31" t="s">
        <v>494</v>
      </c>
      <c r="F90" s="32" t="s">
        <v>123</v>
      </c>
      <c r="G90" s="33">
        <v>9.8000000000000007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30</v>
      </c>
      <c r="B91" s="36"/>
      <c r="C91" s="37"/>
      <c r="D91" s="37"/>
      <c r="E91" s="31" t="s">
        <v>495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519</v>
      </c>
      <c r="F92" s="37"/>
      <c r="G92" s="37"/>
      <c r="H92" s="37"/>
      <c r="I92" s="37"/>
      <c r="J92" s="38"/>
    </row>
    <row r="93" ht="187.2">
      <c r="A93" s="29" t="s">
        <v>34</v>
      </c>
      <c r="B93" s="40"/>
      <c r="C93" s="41"/>
      <c r="D93" s="41"/>
      <c r="E93" s="31" t="s">
        <v>400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520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520</v>
      </c>
      <c r="D4" s="13"/>
      <c r="E4" s="14" t="s">
        <v>521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SUMIFS(I9:I11,A9:A11,"P")</f>
        <v>0</v>
      </c>
      <c r="J8" s="28"/>
    </row>
    <row r="9">
      <c r="A9" s="29" t="s">
        <v>25</v>
      </c>
      <c r="B9" s="29">
        <v>1</v>
      </c>
      <c r="C9" s="30" t="s">
        <v>522</v>
      </c>
      <c r="D9" s="29" t="s">
        <v>27</v>
      </c>
      <c r="E9" s="31" t="s">
        <v>523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524</v>
      </c>
      <c r="F10" s="37"/>
      <c r="G10" s="37"/>
      <c r="H10" s="37"/>
      <c r="I10" s="37"/>
      <c r="J10" s="38"/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3" t="s">
        <v>22</v>
      </c>
      <c r="B12" s="24"/>
      <c r="C12" s="25" t="s">
        <v>317</v>
      </c>
      <c r="D12" s="26"/>
      <c r="E12" s="23" t="s">
        <v>318</v>
      </c>
      <c r="F12" s="26"/>
      <c r="G12" s="26"/>
      <c r="H12" s="26"/>
      <c r="I12" s="27">
        <f>SUMIFS(I13:I46,A13:A46,"P")</f>
        <v>0</v>
      </c>
      <c r="J12" s="28"/>
    </row>
    <row r="13" ht="28.8">
      <c r="A13" s="29" t="s">
        <v>25</v>
      </c>
      <c r="B13" s="29">
        <v>2</v>
      </c>
      <c r="C13" s="30" t="s">
        <v>525</v>
      </c>
      <c r="D13" s="29" t="s">
        <v>27</v>
      </c>
      <c r="E13" s="31" t="s">
        <v>526</v>
      </c>
      <c r="F13" s="32" t="s">
        <v>313</v>
      </c>
      <c r="G13" s="33">
        <v>168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527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528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529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530</v>
      </c>
      <c r="D17" s="29" t="s">
        <v>27</v>
      </c>
      <c r="E17" s="31" t="s">
        <v>531</v>
      </c>
      <c r="F17" s="32" t="s">
        <v>313</v>
      </c>
      <c r="G17" s="33">
        <v>168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532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528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343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533</v>
      </c>
      <c r="D21" s="29" t="s">
        <v>27</v>
      </c>
      <c r="E21" s="31" t="s">
        <v>534</v>
      </c>
      <c r="F21" s="32" t="s">
        <v>535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536</v>
      </c>
      <c r="F22" s="37"/>
      <c r="G22" s="37"/>
      <c r="H22" s="37"/>
      <c r="I22" s="37"/>
      <c r="J22" s="38"/>
    </row>
    <row r="23" ht="28.8">
      <c r="A23" s="29" t="s">
        <v>34</v>
      </c>
      <c r="B23" s="36"/>
      <c r="C23" s="37"/>
      <c r="D23" s="37"/>
      <c r="E23" s="31" t="s">
        <v>537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538</v>
      </c>
      <c r="D24" s="29" t="s">
        <v>27</v>
      </c>
      <c r="E24" s="31" t="s">
        <v>539</v>
      </c>
      <c r="F24" s="32" t="s">
        <v>313</v>
      </c>
      <c r="G24" s="33">
        <v>11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.8">
      <c r="A25" s="29" t="s">
        <v>30</v>
      </c>
      <c r="B25" s="36"/>
      <c r="C25" s="37"/>
      <c r="D25" s="37"/>
      <c r="E25" s="31" t="s">
        <v>540</v>
      </c>
      <c r="F25" s="37"/>
      <c r="G25" s="37"/>
      <c r="H25" s="37"/>
      <c r="I25" s="37"/>
      <c r="J25" s="38"/>
    </row>
    <row r="26" ht="28.8">
      <c r="A26" s="29" t="s">
        <v>32</v>
      </c>
      <c r="B26" s="36"/>
      <c r="C26" s="37"/>
      <c r="D26" s="37"/>
      <c r="E26" s="39" t="s">
        <v>541</v>
      </c>
      <c r="F26" s="37"/>
      <c r="G26" s="37"/>
      <c r="H26" s="37"/>
      <c r="I26" s="37"/>
      <c r="J26" s="38"/>
    </row>
    <row r="27" ht="86.4">
      <c r="A27" s="29" t="s">
        <v>34</v>
      </c>
      <c r="B27" s="36"/>
      <c r="C27" s="37"/>
      <c r="D27" s="37"/>
      <c r="E27" s="31" t="s">
        <v>542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543</v>
      </c>
      <c r="D28" s="29" t="s">
        <v>27</v>
      </c>
      <c r="E28" s="31" t="s">
        <v>544</v>
      </c>
      <c r="F28" s="32" t="s">
        <v>313</v>
      </c>
      <c r="G28" s="33">
        <v>11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1" t="s">
        <v>545</v>
      </c>
      <c r="F29" s="37"/>
      <c r="G29" s="37"/>
      <c r="H29" s="37"/>
      <c r="I29" s="37"/>
      <c r="J29" s="38"/>
    </row>
    <row r="30" ht="28.8">
      <c r="A30" s="29" t="s">
        <v>32</v>
      </c>
      <c r="B30" s="36"/>
      <c r="C30" s="37"/>
      <c r="D30" s="37"/>
      <c r="E30" s="39" t="s">
        <v>541</v>
      </c>
      <c r="F30" s="37"/>
      <c r="G30" s="37"/>
      <c r="H30" s="37"/>
      <c r="I30" s="37"/>
      <c r="J30" s="38"/>
    </row>
    <row r="31" ht="28.8">
      <c r="A31" s="29" t="s">
        <v>34</v>
      </c>
      <c r="B31" s="36"/>
      <c r="C31" s="37"/>
      <c r="D31" s="37"/>
      <c r="E31" s="31" t="s">
        <v>343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546</v>
      </c>
      <c r="D32" s="29" t="s">
        <v>27</v>
      </c>
      <c r="E32" s="31" t="s">
        <v>547</v>
      </c>
      <c r="F32" s="32" t="s">
        <v>535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536</v>
      </c>
      <c r="F33" s="37"/>
      <c r="G33" s="37"/>
      <c r="H33" s="37"/>
      <c r="I33" s="37"/>
      <c r="J33" s="38"/>
    </row>
    <row r="34" ht="28.8">
      <c r="A34" s="29" t="s">
        <v>34</v>
      </c>
      <c r="B34" s="36"/>
      <c r="C34" s="37"/>
      <c r="D34" s="37"/>
      <c r="E34" s="31" t="s">
        <v>537</v>
      </c>
      <c r="F34" s="37"/>
      <c r="G34" s="37"/>
      <c r="H34" s="37"/>
      <c r="I34" s="37"/>
      <c r="J34" s="38"/>
    </row>
    <row r="35">
      <c r="A35" s="29" t="s">
        <v>25</v>
      </c>
      <c r="B35" s="29">
        <v>8</v>
      </c>
      <c r="C35" s="30" t="s">
        <v>548</v>
      </c>
      <c r="D35" s="29" t="s">
        <v>27</v>
      </c>
      <c r="E35" s="31" t="s">
        <v>549</v>
      </c>
      <c r="F35" s="32" t="s">
        <v>313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527</v>
      </c>
      <c r="F36" s="37"/>
      <c r="G36" s="37"/>
      <c r="H36" s="37"/>
      <c r="I36" s="37"/>
      <c r="J36" s="38"/>
    </row>
    <row r="37" ht="28.8">
      <c r="A37" s="29" t="s">
        <v>32</v>
      </c>
      <c r="B37" s="36"/>
      <c r="C37" s="37"/>
      <c r="D37" s="37"/>
      <c r="E37" s="39" t="s">
        <v>68</v>
      </c>
      <c r="F37" s="37"/>
      <c r="G37" s="37"/>
      <c r="H37" s="37"/>
      <c r="I37" s="37"/>
      <c r="J37" s="38"/>
    </row>
    <row r="38" ht="72">
      <c r="A38" s="29" t="s">
        <v>34</v>
      </c>
      <c r="B38" s="36"/>
      <c r="C38" s="37"/>
      <c r="D38" s="37"/>
      <c r="E38" s="31" t="s">
        <v>550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551</v>
      </c>
      <c r="D39" s="29" t="s">
        <v>27</v>
      </c>
      <c r="E39" s="31" t="s">
        <v>552</v>
      </c>
      <c r="F39" s="32" t="s">
        <v>313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532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68</v>
      </c>
      <c r="F41" s="37"/>
      <c r="G41" s="37"/>
      <c r="H41" s="37"/>
      <c r="I41" s="37"/>
      <c r="J41" s="38"/>
    </row>
    <row r="42" ht="28.8">
      <c r="A42" s="29" t="s">
        <v>34</v>
      </c>
      <c r="B42" s="36"/>
      <c r="C42" s="37"/>
      <c r="D42" s="37"/>
      <c r="E42" s="31" t="s">
        <v>553</v>
      </c>
      <c r="F42" s="37"/>
      <c r="G42" s="37"/>
      <c r="H42" s="37"/>
      <c r="I42" s="37"/>
      <c r="J42" s="38"/>
    </row>
    <row r="43">
      <c r="A43" s="29" t="s">
        <v>25</v>
      </c>
      <c r="B43" s="29">
        <v>10</v>
      </c>
      <c r="C43" s="30" t="s">
        <v>554</v>
      </c>
      <c r="D43" s="29" t="s">
        <v>27</v>
      </c>
      <c r="E43" s="31" t="s">
        <v>555</v>
      </c>
      <c r="F43" s="32" t="s">
        <v>535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536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556</v>
      </c>
      <c r="F45" s="37"/>
      <c r="G45" s="37"/>
      <c r="H45" s="37"/>
      <c r="I45" s="37"/>
      <c r="J45" s="38"/>
    </row>
    <row r="46" ht="28.8">
      <c r="A46" s="29" t="s">
        <v>34</v>
      </c>
      <c r="B46" s="40"/>
      <c r="C46" s="41"/>
      <c r="D46" s="41"/>
      <c r="E46" s="31" t="s">
        <v>557</v>
      </c>
      <c r="F46" s="41"/>
      <c r="G46" s="41"/>
      <c r="H46" s="41"/>
      <c r="I46" s="41"/>
      <c r="J4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2025-01-27T07:05:08Z</dcterms:created>
  <dcterms:modified xsi:type="dcterms:W3CDTF">2025-01-27T07:05:08Z</dcterms:modified>
</cp:coreProperties>
</file>